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4/Library/CloudStorage/Box-Box/teaching/433/lectures/lecture_02_energy_use_cmo/"/>
    </mc:Choice>
  </mc:AlternateContent>
  <xr:revisionPtr revIDLastSave="0" documentId="13_ncr:1_{068C1AC2-8A34-C548-9B3F-53D9829CE152}" xr6:coauthVersionLast="47" xr6:coauthVersionMax="47" xr10:uidLastSave="{00000000-0000-0000-0000-000000000000}"/>
  <bookViews>
    <workbookView xWindow="0" yWindow="640" windowWidth="30240" windowHeight="19000" activeTab="5" xr2:uid="{54E65D42-8918-3C4A-AD4C-FAC0A168333B}"/>
  </bookViews>
  <sheets>
    <sheet name="Sheet1" sheetId="1" r:id="rId1"/>
    <sheet name="Sheet2" sheetId="2" r:id="rId2"/>
    <sheet name="Sheet3" sheetId="3" r:id="rId3"/>
    <sheet name="Sheet5" sheetId="5" r:id="rId4"/>
    <sheet name="Sheet6" sheetId="6" r:id="rId5"/>
    <sheet name="Sheet4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9" i="4" l="1"/>
  <c r="E110" i="4"/>
  <c r="E111" i="4"/>
  <c r="I12" i="5"/>
  <c r="J12" i="5"/>
  <c r="K12" i="5"/>
  <c r="L12" i="5"/>
  <c r="M12" i="5"/>
  <c r="N12" i="5"/>
  <c r="I13" i="5"/>
  <c r="J13" i="5"/>
  <c r="K13" i="5"/>
  <c r="L13" i="5"/>
  <c r="M13" i="5"/>
  <c r="N13" i="5"/>
  <c r="I14" i="5"/>
  <c r="J14" i="5"/>
  <c r="K14" i="5"/>
  <c r="L14" i="5"/>
  <c r="M14" i="5"/>
  <c r="N14" i="5"/>
  <c r="I15" i="5"/>
  <c r="J15" i="5"/>
  <c r="K15" i="5"/>
  <c r="L15" i="5"/>
  <c r="M15" i="5"/>
  <c r="N15" i="5"/>
  <c r="I16" i="5"/>
  <c r="J16" i="5"/>
  <c r="K16" i="5"/>
  <c r="L16" i="5"/>
  <c r="M16" i="5"/>
  <c r="N16" i="5"/>
  <c r="I17" i="5"/>
  <c r="J17" i="5"/>
  <c r="K17" i="5"/>
  <c r="L17" i="5"/>
  <c r="M17" i="5"/>
  <c r="N17" i="5"/>
  <c r="I18" i="5"/>
  <c r="J18" i="5"/>
  <c r="K18" i="5"/>
  <c r="L18" i="5"/>
  <c r="M18" i="5"/>
  <c r="N18" i="5"/>
  <c r="I19" i="5"/>
  <c r="J19" i="5"/>
  <c r="K19" i="5"/>
  <c r="L19" i="5"/>
  <c r="M19" i="5"/>
  <c r="N19" i="5"/>
  <c r="I20" i="5"/>
  <c r="J20" i="5"/>
  <c r="K20" i="5"/>
  <c r="L20" i="5"/>
  <c r="M20" i="5"/>
  <c r="N20" i="5"/>
  <c r="I21" i="5"/>
  <c r="J21" i="5"/>
  <c r="K21" i="5"/>
  <c r="L21" i="5"/>
  <c r="M21" i="5"/>
  <c r="N21" i="5"/>
  <c r="I22" i="5"/>
  <c r="J22" i="5"/>
  <c r="K22" i="5"/>
  <c r="L22" i="5"/>
  <c r="M22" i="5"/>
  <c r="N22" i="5"/>
  <c r="I23" i="5"/>
  <c r="J23" i="5"/>
  <c r="K23" i="5"/>
  <c r="L23" i="5"/>
  <c r="M23" i="5"/>
  <c r="N23" i="5"/>
  <c r="I24" i="5"/>
  <c r="J24" i="5"/>
  <c r="K24" i="5"/>
  <c r="L24" i="5"/>
  <c r="M24" i="5"/>
  <c r="N24" i="5"/>
  <c r="I25" i="5"/>
  <c r="J25" i="5"/>
  <c r="K25" i="5"/>
  <c r="L25" i="5"/>
  <c r="M25" i="5"/>
  <c r="N25" i="5"/>
  <c r="I26" i="5"/>
  <c r="J26" i="5"/>
  <c r="K26" i="5"/>
  <c r="L26" i="5"/>
  <c r="M26" i="5"/>
  <c r="N26" i="5"/>
  <c r="I27" i="5"/>
  <c r="J27" i="5"/>
  <c r="K27" i="5"/>
  <c r="L27" i="5"/>
  <c r="M27" i="5"/>
  <c r="N27" i="5"/>
  <c r="I28" i="5"/>
  <c r="J28" i="5"/>
  <c r="K28" i="5"/>
  <c r="L28" i="5"/>
  <c r="M28" i="5"/>
  <c r="N28" i="5"/>
  <c r="I29" i="5"/>
  <c r="J29" i="5"/>
  <c r="K29" i="5"/>
  <c r="L29" i="5"/>
  <c r="M29" i="5"/>
  <c r="N29" i="5"/>
  <c r="I30" i="5"/>
  <c r="J30" i="5"/>
  <c r="K30" i="5"/>
  <c r="L30" i="5"/>
  <c r="M30" i="5"/>
  <c r="N30" i="5"/>
  <c r="I31" i="5"/>
  <c r="J31" i="5"/>
  <c r="K31" i="5"/>
  <c r="L31" i="5"/>
  <c r="M31" i="5"/>
  <c r="N31" i="5"/>
  <c r="I32" i="5"/>
  <c r="J32" i="5"/>
  <c r="K32" i="5"/>
  <c r="L32" i="5"/>
  <c r="M32" i="5"/>
  <c r="N32" i="5"/>
  <c r="I33" i="5"/>
  <c r="J33" i="5"/>
  <c r="K33" i="5"/>
  <c r="L33" i="5"/>
  <c r="M33" i="5"/>
  <c r="N33" i="5"/>
  <c r="I34" i="5"/>
  <c r="J34" i="5"/>
  <c r="K34" i="5"/>
  <c r="L34" i="5"/>
  <c r="M34" i="5"/>
  <c r="N34" i="5"/>
  <c r="I35" i="5"/>
  <c r="J35" i="5"/>
  <c r="K35" i="5"/>
  <c r="L35" i="5"/>
  <c r="M35" i="5"/>
  <c r="N35" i="5"/>
  <c r="I36" i="5"/>
  <c r="J36" i="5"/>
  <c r="K36" i="5"/>
  <c r="L36" i="5"/>
  <c r="M36" i="5"/>
  <c r="N36" i="5"/>
  <c r="I37" i="5"/>
  <c r="J37" i="5"/>
  <c r="K37" i="5"/>
  <c r="L37" i="5"/>
  <c r="M37" i="5"/>
  <c r="N37" i="5"/>
  <c r="I38" i="5"/>
  <c r="J38" i="5"/>
  <c r="K38" i="5"/>
  <c r="L38" i="5"/>
  <c r="M38" i="5"/>
  <c r="N38" i="5"/>
  <c r="I39" i="5"/>
  <c r="J39" i="5"/>
  <c r="K39" i="5"/>
  <c r="L39" i="5"/>
  <c r="M39" i="5"/>
  <c r="N39" i="5"/>
  <c r="I40" i="5"/>
  <c r="J40" i="5"/>
  <c r="K40" i="5"/>
  <c r="L40" i="5"/>
  <c r="M40" i="5"/>
  <c r="N40" i="5"/>
  <c r="I41" i="5"/>
  <c r="J41" i="5"/>
  <c r="K41" i="5"/>
  <c r="L41" i="5"/>
  <c r="M41" i="5"/>
  <c r="N41" i="5"/>
  <c r="I42" i="5"/>
  <c r="J42" i="5"/>
  <c r="K42" i="5"/>
  <c r="L42" i="5"/>
  <c r="M42" i="5"/>
  <c r="N42" i="5"/>
  <c r="I43" i="5"/>
  <c r="J43" i="5"/>
  <c r="K43" i="5"/>
  <c r="L43" i="5"/>
  <c r="M43" i="5"/>
  <c r="N43" i="5"/>
  <c r="I44" i="5"/>
  <c r="J44" i="5"/>
  <c r="K44" i="5"/>
  <c r="L44" i="5"/>
  <c r="M44" i="5"/>
  <c r="N44" i="5"/>
  <c r="I45" i="5"/>
  <c r="J45" i="5"/>
  <c r="K45" i="5"/>
  <c r="L45" i="5"/>
  <c r="M45" i="5"/>
  <c r="N45" i="5"/>
  <c r="I46" i="5"/>
  <c r="J46" i="5"/>
  <c r="K46" i="5"/>
  <c r="L46" i="5"/>
  <c r="M46" i="5"/>
  <c r="N46" i="5"/>
  <c r="I47" i="5"/>
  <c r="J47" i="5"/>
  <c r="K47" i="5"/>
  <c r="L47" i="5"/>
  <c r="M47" i="5"/>
  <c r="N47" i="5"/>
  <c r="I48" i="5"/>
  <c r="J48" i="5"/>
  <c r="K48" i="5"/>
  <c r="L48" i="5"/>
  <c r="M48" i="5"/>
  <c r="N48" i="5"/>
  <c r="I49" i="5"/>
  <c r="J49" i="5"/>
  <c r="K49" i="5"/>
  <c r="L49" i="5"/>
  <c r="M49" i="5"/>
  <c r="N49" i="5"/>
  <c r="I50" i="5"/>
  <c r="J50" i="5"/>
  <c r="K50" i="5"/>
  <c r="L50" i="5"/>
  <c r="M50" i="5"/>
  <c r="N50" i="5"/>
  <c r="I51" i="5"/>
  <c r="J51" i="5"/>
  <c r="K51" i="5"/>
  <c r="L51" i="5"/>
  <c r="M51" i="5"/>
  <c r="N51" i="5"/>
  <c r="I52" i="5"/>
  <c r="J52" i="5"/>
  <c r="K52" i="5"/>
  <c r="L52" i="5"/>
  <c r="M52" i="5"/>
  <c r="N52" i="5"/>
  <c r="I53" i="5"/>
  <c r="J53" i="5"/>
  <c r="K53" i="5"/>
  <c r="L53" i="5"/>
  <c r="M53" i="5"/>
  <c r="N53" i="5"/>
  <c r="I54" i="5"/>
  <c r="J54" i="5"/>
  <c r="K54" i="5"/>
  <c r="L54" i="5"/>
  <c r="M54" i="5"/>
  <c r="N54" i="5"/>
  <c r="I55" i="5"/>
  <c r="J55" i="5"/>
  <c r="K55" i="5"/>
  <c r="L55" i="5"/>
  <c r="M55" i="5"/>
  <c r="N55" i="5"/>
  <c r="I56" i="5"/>
  <c r="J56" i="5"/>
  <c r="K56" i="5"/>
  <c r="L56" i="5"/>
  <c r="M56" i="5"/>
  <c r="N56" i="5"/>
  <c r="I57" i="5"/>
  <c r="J57" i="5"/>
  <c r="K57" i="5"/>
  <c r="L57" i="5"/>
  <c r="M57" i="5"/>
  <c r="N57" i="5"/>
  <c r="I58" i="5"/>
  <c r="J58" i="5"/>
  <c r="K58" i="5"/>
  <c r="L58" i="5"/>
  <c r="M58" i="5"/>
  <c r="N58" i="5"/>
  <c r="I59" i="5"/>
  <c r="J59" i="5"/>
  <c r="K59" i="5"/>
  <c r="L59" i="5"/>
  <c r="M59" i="5"/>
  <c r="N59" i="5"/>
  <c r="I60" i="5"/>
  <c r="J60" i="5"/>
  <c r="K60" i="5"/>
  <c r="L60" i="5"/>
  <c r="M60" i="5"/>
  <c r="N60" i="5"/>
  <c r="I61" i="5"/>
  <c r="J61" i="5"/>
  <c r="K61" i="5"/>
  <c r="L61" i="5"/>
  <c r="M61" i="5"/>
  <c r="N61" i="5"/>
  <c r="I62" i="5"/>
  <c r="J62" i="5"/>
  <c r="K62" i="5"/>
  <c r="L62" i="5"/>
  <c r="M62" i="5"/>
  <c r="N62" i="5"/>
  <c r="I63" i="5"/>
  <c r="J63" i="5"/>
  <c r="K63" i="5"/>
  <c r="L63" i="5"/>
  <c r="M63" i="5"/>
  <c r="N63" i="5"/>
  <c r="I64" i="5"/>
  <c r="J64" i="5"/>
  <c r="K64" i="5"/>
  <c r="L64" i="5"/>
  <c r="M64" i="5"/>
  <c r="N64" i="5"/>
  <c r="I65" i="5"/>
  <c r="J65" i="5"/>
  <c r="K65" i="5"/>
  <c r="L65" i="5"/>
  <c r="M65" i="5"/>
  <c r="N65" i="5"/>
  <c r="I66" i="5"/>
  <c r="J66" i="5"/>
  <c r="K66" i="5"/>
  <c r="L66" i="5"/>
  <c r="M66" i="5"/>
  <c r="N66" i="5"/>
  <c r="I67" i="5"/>
  <c r="J67" i="5"/>
  <c r="K67" i="5"/>
  <c r="L67" i="5"/>
  <c r="M67" i="5"/>
  <c r="N67" i="5"/>
  <c r="I68" i="5"/>
  <c r="J68" i="5"/>
  <c r="K68" i="5"/>
  <c r="L68" i="5"/>
  <c r="M68" i="5"/>
  <c r="N68" i="5"/>
  <c r="I69" i="5"/>
  <c r="J69" i="5"/>
  <c r="K69" i="5"/>
  <c r="L69" i="5"/>
  <c r="M69" i="5"/>
  <c r="N69" i="5"/>
  <c r="N11" i="5"/>
  <c r="J11" i="5"/>
  <c r="K11" i="5"/>
  <c r="L11" i="5"/>
  <c r="M11" i="5"/>
  <c r="I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11" i="5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53" i="4"/>
  <c r="J14" i="4" l="1"/>
  <c r="I6" i="4"/>
  <c r="J6" i="4" s="1"/>
  <c r="I7" i="4"/>
  <c r="J7" i="4" s="1"/>
  <c r="I8" i="4"/>
  <c r="J8" i="4" s="1"/>
  <c r="I9" i="4"/>
  <c r="J9" i="4" s="1"/>
  <c r="I10" i="4"/>
  <c r="J10" i="4" s="1"/>
  <c r="I11" i="4"/>
  <c r="J11" i="4" s="1"/>
  <c r="I12" i="4"/>
  <c r="J12" i="4" s="1"/>
  <c r="I13" i="4"/>
  <c r="J13" i="4" s="1"/>
  <c r="I14" i="4"/>
  <c r="I5" i="4"/>
  <c r="J5" i="4" s="1"/>
</calcChain>
</file>

<file path=xl/sharedStrings.xml><?xml version="1.0" encoding="utf-8"?>
<sst xmlns="http://schemas.openxmlformats.org/spreadsheetml/2006/main" count="408" uniqueCount="359">
  <si>
    <t>Geo</t>
  </si>
  <si>
    <t>Hydro</t>
  </si>
  <si>
    <t>Nuclear</t>
  </si>
  <si>
    <t>Biomass</t>
  </si>
  <si>
    <t>Gas</t>
  </si>
  <si>
    <t>Solor PV</t>
  </si>
  <si>
    <t>Solar Therm</t>
  </si>
  <si>
    <t>Wind</t>
  </si>
  <si>
    <t>Wood</t>
  </si>
  <si>
    <t>https://www.eia.gov/electricity/monthly/epm_table_grapher.php?t=epmt_6_07_b</t>
  </si>
  <si>
    <t>coal</t>
  </si>
  <si>
    <t>NG CC</t>
  </si>
  <si>
    <t>NG GT</t>
  </si>
  <si>
    <t>NG ST</t>
  </si>
  <si>
    <t>NG IC</t>
  </si>
  <si>
    <t>Petrol ST</t>
  </si>
  <si>
    <t>ST GT</t>
  </si>
  <si>
    <t>IC</t>
  </si>
  <si>
    <t>https://www.eia.gov/electricity/monthly/epm_table_grapher.php?t=epmt_6_07_a</t>
  </si>
  <si>
    <t>Petrol GT</t>
  </si>
  <si>
    <t>Oil</t>
  </si>
  <si>
    <t>Coal</t>
  </si>
  <si>
    <t>Natural Gas</t>
  </si>
  <si>
    <t>Renewables</t>
  </si>
  <si>
    <t> China</t>
  </si>
  <si>
    <t> United States</t>
  </si>
  <si>
    <t> India</t>
  </si>
  <si>
    <t> Russia</t>
  </si>
  <si>
    <t> Japan</t>
  </si>
  <si>
    <t> Brazil</t>
  </si>
  <si>
    <t> Canada</t>
  </si>
  <si>
    <t> Korea, South</t>
  </si>
  <si>
    <t> Germany</t>
  </si>
  <si>
    <t> France</t>
  </si>
  <si>
    <t> Saudi Arabia</t>
  </si>
  <si>
    <t> United Kingdom</t>
  </si>
  <si>
    <t> Italy</t>
  </si>
  <si>
    <t> Mexico</t>
  </si>
  <si>
    <t> Taiwan</t>
  </si>
  <si>
    <t> Spain</t>
  </si>
  <si>
    <t> Australia</t>
  </si>
  <si>
    <t> Indonesia</t>
  </si>
  <si>
    <t> Iran</t>
  </si>
  <si>
    <t> Vietnam</t>
  </si>
  <si>
    <t> South Africa</t>
  </si>
  <si>
    <t> Turkey</t>
  </si>
  <si>
    <t> Thailand</t>
  </si>
  <si>
    <t> Egypt</t>
  </si>
  <si>
    <t> Ukraine</t>
  </si>
  <si>
    <t> Poland</t>
  </si>
  <si>
    <t> Malaysia</t>
  </si>
  <si>
    <t> Sweden</t>
  </si>
  <si>
    <t> Norway</t>
  </si>
  <si>
    <t> Argentina</t>
  </si>
  <si>
    <t> Netherlands</t>
  </si>
  <si>
    <t> United Arab Emirates</t>
  </si>
  <si>
    <t> Philippines</t>
  </si>
  <si>
    <t> Kazakhstan</t>
  </si>
  <si>
    <t> Pakistan</t>
  </si>
  <si>
    <t> Finland</t>
  </si>
  <si>
    <t> Belgium</t>
  </si>
  <si>
    <t> Venezuela</t>
  </si>
  <si>
    <t> Austria</t>
  </si>
  <si>
    <t> Chile</t>
  </si>
  <si>
    <t> Czech Republic</t>
  </si>
  <si>
    <t> Colombia</t>
  </si>
  <si>
    <t> Israel</t>
  </si>
  <si>
    <t>  Switzerland</t>
  </si>
  <si>
    <t> Bangladesh</t>
  </si>
  <si>
    <t> Kuwait</t>
  </si>
  <si>
    <t> Greece</t>
  </si>
  <si>
    <t> Algeria</t>
  </si>
  <si>
    <t> Romania</t>
  </si>
  <si>
    <t> Uzbekistan</t>
  </si>
  <si>
    <t> Singapore</t>
  </si>
  <si>
    <t> Portugal</t>
  </si>
  <si>
    <t> Hong Kong</t>
  </si>
  <si>
    <t> Iraq</t>
  </si>
  <si>
    <t> New Zealand</t>
  </si>
  <si>
    <t> Hungary</t>
  </si>
  <si>
    <t> Peru</t>
  </si>
  <si>
    <t> Qatar</t>
  </si>
  <si>
    <t> Belarus</t>
  </si>
  <si>
    <t> Denmark</t>
  </si>
  <si>
    <t> Bulgaria</t>
  </si>
  <si>
    <t> Morocco</t>
  </si>
  <si>
    <t> Slovakia</t>
  </si>
  <si>
    <t> Serbia</t>
  </si>
  <si>
    <t> Bahrain</t>
  </si>
  <si>
    <t> Ireland</t>
  </si>
  <si>
    <t> Oman</t>
  </si>
  <si>
    <t> Nigeria</t>
  </si>
  <si>
    <t> Ecuador</t>
  </si>
  <si>
    <t> Azerbaijan</t>
  </si>
  <si>
    <t> Puerto Rico</t>
  </si>
  <si>
    <t> Iceland</t>
  </si>
  <si>
    <t> Syria</t>
  </si>
  <si>
    <t> Croatia</t>
  </si>
  <si>
    <t> Jordan</t>
  </si>
  <si>
    <t> Lebanon</t>
  </si>
  <si>
    <t> Dominican Republic</t>
  </si>
  <si>
    <t> Tunisia</t>
  </si>
  <si>
    <t> Cuba</t>
  </si>
  <si>
    <t> Korea, North</t>
  </si>
  <si>
    <t> Slovenia</t>
  </si>
  <si>
    <t> Turkmenistan</t>
  </si>
  <si>
    <t> Tajikistan</t>
  </si>
  <si>
    <t> Mozambique</t>
  </si>
  <si>
    <t> Kyrgyzstan</t>
  </si>
  <si>
    <t> Sri Lanka</t>
  </si>
  <si>
    <t> Zambia</t>
  </si>
  <si>
    <t> Bosnia and Herzegovina</t>
  </si>
  <si>
    <t> Uruguay</t>
  </si>
  <si>
    <t> Lithuania</t>
  </si>
  <si>
    <t> Sudan</t>
  </si>
  <si>
    <t> Georgia</t>
  </si>
  <si>
    <t> Paraguay</t>
  </si>
  <si>
    <t> Libya</t>
  </si>
  <si>
    <t> Congo, Democratic Republic of the</t>
  </si>
  <si>
    <t> Costa Rica</t>
  </si>
  <si>
    <t> Ghana</t>
  </si>
  <si>
    <t> Trinidad and Tobago</t>
  </si>
  <si>
    <t> Guatemala</t>
  </si>
  <si>
    <t> Estonia</t>
  </si>
  <si>
    <t> Angola</t>
  </si>
  <si>
    <t> Zimbabwe</t>
  </si>
  <si>
    <t> Panama</t>
  </si>
  <si>
    <t> Kenya</t>
  </si>
  <si>
    <t> Bolivia</t>
  </si>
  <si>
    <t> Latvia</t>
  </si>
  <si>
    <t> Ethiopia</t>
  </si>
  <si>
    <t> Luxembourg</t>
  </si>
  <si>
    <t> Cameroon</t>
  </si>
  <si>
    <t> El Salvador</t>
  </si>
  <si>
    <t> Mongolia</t>
  </si>
  <si>
    <t> Honduras</t>
  </si>
  <si>
    <t> Yemen</t>
  </si>
  <si>
    <t> Armenia</t>
  </si>
  <si>
    <t> Tanzania</t>
  </si>
  <si>
    <t> Macau</t>
  </si>
  <si>
    <t> Nicaragua</t>
  </si>
  <si>
    <t> Moldova</t>
  </si>
  <si>
    <t> Cambodia</t>
  </si>
  <si>
    <t> Laos</t>
  </si>
  <si>
    <t>   Nepal</t>
  </si>
  <si>
    <t> Cyprus</t>
  </si>
  <si>
    <t> Brunei</t>
  </si>
  <si>
    <t> Botswana</t>
  </si>
  <si>
    <t> Namibia</t>
  </si>
  <si>
    <t> Papua New Guinea</t>
  </si>
  <si>
    <t> Senegal</t>
  </si>
  <si>
    <t> Montenegro</t>
  </si>
  <si>
    <t> Jamaica</t>
  </si>
  <si>
    <t> Uganda</t>
  </si>
  <si>
    <t> Mauritius</t>
  </si>
  <si>
    <t> Gabon</t>
  </si>
  <si>
    <t> Bhutan</t>
  </si>
  <si>
    <t> New Caledonia</t>
  </si>
  <si>
    <t> Malta</t>
  </si>
  <si>
    <t> Suriname</t>
  </si>
  <si>
    <t> Malawi</t>
  </si>
  <si>
    <t> Guam</t>
  </si>
  <si>
    <t> Swaziland</t>
  </si>
  <si>
    <t> Mali</t>
  </si>
  <si>
    <t> Madagascar</t>
  </si>
  <si>
    <t> Burkina Faso</t>
  </si>
  <si>
    <t> Niger</t>
  </si>
  <si>
    <t> Togo</t>
  </si>
  <si>
    <t> Benin</t>
  </si>
  <si>
    <t> Congo, Republic of the</t>
  </si>
  <si>
    <t> Guinea</t>
  </si>
  <si>
    <t> Barbados</t>
  </si>
  <si>
    <t> Mauritania</t>
  </si>
  <si>
    <t> Lesotho</t>
  </si>
  <si>
    <t> Guyana</t>
  </si>
  <si>
    <t> Fiji</t>
  </si>
  <si>
    <t> Aruba</t>
  </si>
  <si>
    <t> French Polynesia</t>
  </si>
  <si>
    <t> Bermuda</t>
  </si>
  <si>
    <t> Cayman Islands</t>
  </si>
  <si>
    <t> U.S. Virgin Islands</t>
  </si>
  <si>
    <t> Rwanda</t>
  </si>
  <si>
    <t> Burundi</t>
  </si>
  <si>
    <t> Belize</t>
  </si>
  <si>
    <t> Djibouti</t>
  </si>
  <si>
    <t> Haiti</t>
  </si>
  <si>
    <t> Seychelles</t>
  </si>
  <si>
    <t> Somalia</t>
  </si>
  <si>
    <t> Saint Lucia</t>
  </si>
  <si>
    <t> Antigua and Barbuda</t>
  </si>
  <si>
    <t> Eritrea</t>
  </si>
  <si>
    <t> Faroe Islands</t>
  </si>
  <si>
    <t> Greenland</t>
  </si>
  <si>
    <t> Liberia</t>
  </si>
  <si>
    <t> Maldives</t>
  </si>
  <si>
    <t> Chad</t>
  </si>
  <si>
    <t> Saint Kitts and Nevis</t>
  </si>
  <si>
    <t> Central African Republic</t>
  </si>
  <si>
    <t> Sierra Leone</t>
  </si>
  <si>
    <t> Turks and Caicos Islands</t>
  </si>
  <si>
    <t> Gibraltar</t>
  </si>
  <si>
    <t> Grenada</t>
  </si>
  <si>
    <t> Timor-Leste</t>
  </si>
  <si>
    <t> British Virgin Islands</t>
  </si>
  <si>
    <t> Saint Vincent and the Grenadines</t>
  </si>
  <si>
    <t> American Samoa</t>
  </si>
  <si>
    <t> Samoa</t>
  </si>
  <si>
    <t> Equatorial Guinea</t>
  </si>
  <si>
    <t> Dominica</t>
  </si>
  <si>
    <t> Solomon Islands</t>
  </si>
  <si>
    <t> Sao Tome and Principe</t>
  </si>
  <si>
    <t> Vanuatu</t>
  </si>
  <si>
    <t> Tonga</t>
  </si>
  <si>
    <t> Saint Pierre and Miquelon</t>
  </si>
  <si>
    <t> Comoros</t>
  </si>
  <si>
    <t> Guinea-Bissau</t>
  </si>
  <si>
    <t> Cook Islands</t>
  </si>
  <si>
    <t> Kiribati</t>
  </si>
  <si>
    <t> Nauru</t>
  </si>
  <si>
    <t> Montserrat</t>
  </si>
  <si>
    <t> Falkland Islands</t>
  </si>
  <si>
    <t> Niue</t>
  </si>
  <si>
    <t> Bahamas, The</t>
  </si>
  <si>
    <t> Burma</t>
  </si>
  <si>
    <t> Cape Verde</t>
  </si>
  <si>
    <t> Cote d'Ivoire</t>
  </si>
  <si>
    <t> French Guiana</t>
  </si>
  <si>
    <t> Gambia, The</t>
  </si>
  <si>
    <t> Guadeloupe</t>
  </si>
  <si>
    <t> Macedonia</t>
  </si>
  <si>
    <t> Martinique</t>
  </si>
  <si>
    <t>Micronesia</t>
  </si>
  <si>
    <t> Netherlands Antilles</t>
  </si>
  <si>
    <t> Palestine</t>
  </si>
  <si>
    <t> Réunion</t>
  </si>
  <si>
    <t> Saint Helena</t>
  </si>
  <si>
    <t>Sudan, South</t>
  </si>
  <si>
    <t> Wake Island</t>
  </si>
  <si>
    <t> Western Sahara</t>
  </si>
  <si>
    <t>Country</t>
  </si>
  <si>
    <t>Total</t>
  </si>
  <si>
    <t>production</t>
  </si>
  <si>
    <t>(2018)[1]</t>
  </si>
  <si>
    <t>consumption</t>
  </si>
  <si>
    <t>(2014)[2]</t>
  </si>
  <si>
    <t>(Mtoe 4,672)</t>
  </si>
  <si>
    <t>[11]</t>
  </si>
  <si>
    <t>–</t>
  </si>
  <si>
    <t>(Mtoe 8,677)</t>
  </si>
  <si>
    <t>[12]</t>
  </si>
  <si>
    <t>(Mtoe 8,918)</t>
  </si>
  <si>
    <t>[13]</t>
  </si>
  <si>
    <t>(Mtoe 8,979)</t>
  </si>
  <si>
    <t>[14]</t>
  </si>
  <si>
    <t>(Mtoe 9,301)</t>
  </si>
  <si>
    <t>[15]</t>
  </si>
  <si>
    <t>(Mtoe 9,425)</t>
  </si>
  <si>
    <t>[16]</t>
  </si>
  <si>
    <t>(Mtoe 9,384)</t>
  </si>
  <si>
    <t>[17][18]</t>
  </si>
  <si>
    <t>(Mtoe 9,717)</t>
  </si>
  <si>
    <t>[19]</t>
  </si>
  <si>
    <t>https://en.wikipedia.org/wiki/List_of_countries_by_total_primary_energy_consumption_and_production</t>
  </si>
  <si>
    <t>https://www.bp.com/content/dam/bp/business-sites/en/global/corporate/pdfs/energy-economics/statistical-review/bp-stats-review-2021-full-report.pdf#page13</t>
  </si>
  <si>
    <t>TWh</t>
  </si>
  <si>
    <t>kWh</t>
  </si>
  <si>
    <t>CMO</t>
  </si>
  <si>
    <t>https://en.wikipedia.org/wiki/World_energy_supply_and_consumption</t>
  </si>
  <si>
    <t>https://www.bp.com/en/global/corporate/energy-economics/statistical-review-of-world-energy/downloads.html</t>
  </si>
  <si>
    <t>BP</t>
  </si>
  <si>
    <t>year</t>
  </si>
  <si>
    <t>exajoules</t>
  </si>
  <si>
    <t>total</t>
  </si>
  <si>
    <t>share</t>
  </si>
  <si>
    <t>Year</t>
  </si>
  <si>
    <t>Canada</t>
  </si>
  <si>
    <t>Mexico</t>
  </si>
  <si>
    <t>US</t>
  </si>
  <si>
    <t>Argentina</t>
  </si>
  <si>
    <t>Brazil</t>
  </si>
  <si>
    <t>Chile</t>
  </si>
  <si>
    <t>Colombia</t>
  </si>
  <si>
    <t>Ecuador</t>
  </si>
  <si>
    <t>Peru</t>
  </si>
  <si>
    <t>Trinidad &amp; Tobago</t>
  </si>
  <si>
    <t>Venezuela</t>
  </si>
  <si>
    <t>Central America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</si>
  <si>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</si>
  <si>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</si>
  <si>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</si>
  <si>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</si>
  <si>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</si>
  <si>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</si>
  <si>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</si>
  <si>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</si>
  <si>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</si>
  <si>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</si>
  <si>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</si>
  <si>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</si>
  <si>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</si>
  <si>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</si>
  <si>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</si>
  <si>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</si>
  <si>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</si>
  <si>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</si>
  <si>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</si>
  <si>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Netherlands</t>
  </si>
  <si>
    <t>North Macedonia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</si>
  <si>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</si>
  <si>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</si>
  <si>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</si>
  <si>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</si>
  <si>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</si>
  <si>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</si>
  <si>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</si>
  <si>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</si>
  <si>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</si>
  <si>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</si>
  <si>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Ukraine</t>
  </si>
  <si>
    <t>United Kingdom</t>
  </si>
  <si>
    <t>Azerbaijan</t>
  </si>
  <si>
    <t>Belarus</t>
  </si>
  <si>
    <t>Kazakhstan</t>
  </si>
  <si>
    <t>Russian Federation</t>
  </si>
  <si>
    <t>Turkmenistan</t>
  </si>
  <si>
    <t>Uzbekistan</t>
  </si>
  <si>
    <t>Iran</t>
  </si>
  <si>
    <t>Iraq</t>
  </si>
  <si>
    <t>Israel</t>
  </si>
  <si>
    <t>Kuwait</t>
  </si>
  <si>
    <t>Oman</t>
  </si>
  <si>
    <t>Qatar</t>
  </si>
  <si>
    <t>Saudi Arabia</t>
  </si>
  <si>
    <t>United Arab Emirates</t>
  </si>
  <si>
    <t>Algeria</t>
  </si>
  <si>
    <t>Egypt</t>
  </si>
  <si>
    <t>Morocco</t>
  </si>
  <si>
    <t>South Africa</t>
  </si>
  <si>
    <t>Eastern Africa</t>
  </si>
  <si>
    <t>Middle Africa</t>
  </si>
  <si>
    <t>Western Africa</t>
  </si>
  <si>
    <t>Australia</t>
  </si>
  <si>
    <t>Bangladesh</t>
  </si>
  <si>
    <t>China</t>
  </si>
  <si>
    <t>China Hong Kong SAR</t>
  </si>
  <si>
    <t>India</t>
  </si>
  <si>
    <t>Indonesia</t>
  </si>
  <si>
    <t>Japan</t>
  </si>
  <si>
    <t>Malaysia</t>
  </si>
  <si>
    <t>New Zealand</t>
  </si>
  <si>
    <t>Pakistan</t>
  </si>
  <si>
    <t>Philippines</t>
  </si>
  <si>
    <t>Singapore</t>
  </si>
  <si>
    <t>South Korea</t>
  </si>
  <si>
    <t>Sri Lanka</t>
  </si>
  <si>
    <t>Taiwan</t>
  </si>
  <si>
    <t>Thailand</t>
  </si>
  <si>
    <t>Vietnam</t>
  </si>
  <si>
    <t>Exajoules Consumed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</si>
</sst>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&gt;0.005]0.00;[=0]\-;\^"/>
    <numFmt numFmtId="166" formatCode="[&gt;0.05]0.00;[=0]\-;\^"/>
    <numFmt numFmtId="167" formatCode="[&lt;-0.0005]\-0.0%;[&gt;0.0005]0.0%;#\♦"/>
    <numFmt numFmtId="168" formatCode="[&gt;0.05]0.0;[=0]\-;\^"/>
  </numFmts>
  <fonts count="15" x14ac:knownFonts="1">
    <font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sz val="14"/>
      <color rgb="FF202122"/>
      <name val="Arial"/>
      <family val="2"/>
    </font>
    <font>
      <sz val="14"/>
      <color rgb="FF0645AD"/>
      <name val="Arial"/>
      <family val="2"/>
    </font>
    <font>
      <vertAlign val="superscript"/>
      <sz val="11"/>
      <color rgb="FF0645AD"/>
      <name val="Arial"/>
      <family val="2"/>
    </font>
    <font>
      <u/>
      <sz val="12"/>
      <color theme="10"/>
      <name val="Calibri"/>
      <family val="2"/>
      <scheme val="minor"/>
    </font>
    <font>
      <b/>
      <sz val="14"/>
      <color rgb="FF202122"/>
      <name val="Arial"/>
      <family val="2"/>
    </font>
    <font>
      <sz val="12"/>
      <color rgb="FF202122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A0E4"/>
        <bgColor indexed="64"/>
      </patternFill>
    </fill>
    <fill>
      <patternFill patternType="solid">
        <fgColor rgb="FFFF00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4489D"/>
        <bgColor indexed="64"/>
      </patternFill>
    </fill>
    <fill>
      <patternFill patternType="solid">
        <fgColor rgb="FFC40D42"/>
        <bgColor indexed="64"/>
      </patternFill>
    </fill>
    <fill>
      <patternFill patternType="solid">
        <fgColor rgb="FF92C848"/>
        <bgColor indexed="64"/>
      </patternFill>
    </fill>
    <fill>
      <patternFill patternType="solid">
        <fgColor rgb="FF80008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14" fillId="0" borderId="0" applyFill="0" applyBorder="0"/>
    <xf numFmtId="0" fontId="14" fillId="0" borderId="0" applyFill="0" applyBorder="0"/>
  </cellStyleXfs>
  <cellXfs count="65">
    <xf numFmtId="0" fontId="0" fillId="0" borderId="0" xfId="0"/>
    <xf numFmtId="0" fontId="1" fillId="0" borderId="0" xfId="0" applyFont="1"/>
    <xf numFmtId="4" fontId="1" fillId="0" borderId="0" xfId="0" applyNumberFormat="1" applyFont="1"/>
    <xf numFmtId="10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1"/>
    <xf numFmtId="3" fontId="2" fillId="0" borderId="0" xfId="0" applyNumberFormat="1" applyFont="1"/>
    <xf numFmtId="10" fontId="0" fillId="0" borderId="0" xfId="0" applyNumberFormat="1"/>
    <xf numFmtId="10" fontId="2" fillId="0" borderId="0" xfId="0" applyNumberFormat="1" applyFont="1"/>
    <xf numFmtId="0" fontId="6" fillId="0" borderId="0" xfId="0" applyFont="1"/>
    <xf numFmtId="0" fontId="7" fillId="0" borderId="0" xfId="0" applyFont="1"/>
    <xf numFmtId="0" fontId="9" fillId="0" borderId="0" xfId="2" applyFont="1"/>
    <xf numFmtId="0" fontId="10" fillId="0" borderId="0" xfId="2" applyFont="1"/>
    <xf numFmtId="0" fontId="12" fillId="0" borderId="0" xfId="2" applyFont="1"/>
    <xf numFmtId="165" fontId="12" fillId="0" borderId="0" xfId="2" applyNumberFormat="1" applyFont="1" applyAlignment="1">
      <alignment horizontal="right"/>
    </xf>
    <xf numFmtId="165" fontId="11" fillId="0" borderId="0" xfId="2" applyNumberFormat="1" applyFont="1" applyAlignment="1">
      <alignment horizontal="right"/>
    </xf>
    <xf numFmtId="3" fontId="13" fillId="0" borderId="0" xfId="0" applyNumberFormat="1" applyFont="1"/>
    <xf numFmtId="0" fontId="14" fillId="0" borderId="0" xfId="3" applyAlignment="1">
      <alignment vertical="center"/>
    </xf>
    <xf numFmtId="0" fontId="14" fillId="0" borderId="0" xfId="4" applyAlignment="1">
      <alignment vertical="center"/>
    </xf>
    <xf numFmtId="0" fontId="10" fillId="0" borderId="0" xfId="4" applyFont="1" applyAlignment="1">
      <alignment vertical="center"/>
    </xf>
    <xf numFmtId="0" fontId="11" fillId="2" borderId="0" xfId="3" applyFont="1" applyFill="1" applyAlignment="1">
      <alignment vertical="center"/>
    </xf>
    <xf numFmtId="165" fontId="11" fillId="2" borderId="0" xfId="3" applyNumberFormat="1" applyFont="1" applyFill="1" applyAlignment="1">
      <alignment horizontal="right" vertical="center"/>
    </xf>
    <xf numFmtId="166" fontId="11" fillId="2" borderId="0" xfId="3" applyNumberFormat="1" applyFont="1" applyFill="1" applyBorder="1" applyAlignment="1">
      <alignment horizontal="right" vertical="center"/>
    </xf>
    <xf numFmtId="167" fontId="11" fillId="2" borderId="0" xfId="3" applyNumberFormat="1" applyFont="1" applyFill="1" applyBorder="1" applyAlignment="1">
      <alignment horizontal="right" vertical="center"/>
    </xf>
    <xf numFmtId="0" fontId="12" fillId="0" borderId="0" xfId="3" applyFont="1" applyAlignment="1">
      <alignment vertical="center"/>
    </xf>
    <xf numFmtId="0" fontId="11" fillId="3" borderId="0" xfId="3" applyFont="1" applyFill="1" applyBorder="1" applyAlignment="1">
      <alignment vertical="center"/>
    </xf>
    <xf numFmtId="165" fontId="11" fillId="3" borderId="0" xfId="3" applyNumberFormat="1" applyFont="1" applyFill="1" applyAlignment="1">
      <alignment horizontal="right" vertical="center"/>
    </xf>
    <xf numFmtId="166" fontId="11" fillId="3" borderId="0" xfId="3" applyNumberFormat="1" applyFont="1" applyFill="1" applyBorder="1" applyAlignment="1">
      <alignment horizontal="right" vertical="center"/>
    </xf>
    <xf numFmtId="167" fontId="11" fillId="3" borderId="0" xfId="3" applyNumberFormat="1" applyFont="1" applyFill="1" applyBorder="1" applyAlignment="1">
      <alignment horizontal="right" vertical="center"/>
    </xf>
    <xf numFmtId="0" fontId="12" fillId="0" borderId="0" xfId="3" applyFont="1" applyFill="1" applyAlignment="1">
      <alignment vertical="center"/>
    </xf>
    <xf numFmtId="0" fontId="11" fillId="4" borderId="0" xfId="3" applyFont="1" applyFill="1" applyBorder="1" applyAlignment="1">
      <alignment vertical="center"/>
    </xf>
    <xf numFmtId="165" fontId="11" fillId="4" borderId="0" xfId="3" applyNumberFormat="1" applyFont="1" applyFill="1" applyAlignment="1">
      <alignment horizontal="right" vertical="center"/>
    </xf>
    <xf numFmtId="167" fontId="11" fillId="4" borderId="1" xfId="3" applyNumberFormat="1" applyFont="1" applyFill="1" applyBorder="1" applyAlignment="1">
      <alignment horizontal="right" vertical="center"/>
    </xf>
    <xf numFmtId="167" fontId="11" fillId="4" borderId="0" xfId="3" applyNumberFormat="1" applyFont="1" applyFill="1" applyAlignment="1">
      <alignment horizontal="right" vertical="center"/>
    </xf>
    <xf numFmtId="0" fontId="12" fillId="0" borderId="0" xfId="3" applyFont="1" applyFill="1" applyBorder="1" applyAlignment="1">
      <alignment vertical="center"/>
    </xf>
    <xf numFmtId="0" fontId="11" fillId="5" borderId="0" xfId="3" applyFont="1" applyFill="1" applyBorder="1"/>
    <xf numFmtId="165" fontId="11" fillId="5" borderId="0" xfId="3" applyNumberFormat="1" applyFont="1" applyFill="1" applyAlignment="1">
      <alignment horizontal="right"/>
    </xf>
    <xf numFmtId="166" fontId="11" fillId="5" borderId="0" xfId="3" applyNumberFormat="1" applyFont="1" applyFill="1" applyBorder="1" applyAlignment="1">
      <alignment horizontal="right"/>
    </xf>
    <xf numFmtId="167" fontId="11" fillId="5" borderId="0" xfId="3" applyNumberFormat="1" applyFont="1" applyFill="1" applyBorder="1" applyAlignment="1">
      <alignment horizontal="right"/>
    </xf>
    <xf numFmtId="0" fontId="12" fillId="0" borderId="0" xfId="3" applyFont="1" applyFill="1"/>
    <xf numFmtId="0" fontId="11" fillId="6" borderId="0" xfId="3" applyFont="1" applyFill="1" applyBorder="1"/>
    <xf numFmtId="165" fontId="11" fillId="6" borderId="0" xfId="3" applyNumberFormat="1" applyFont="1" applyFill="1" applyAlignment="1">
      <alignment horizontal="right"/>
    </xf>
    <xf numFmtId="166" fontId="11" fillId="6" borderId="0" xfId="3" applyNumberFormat="1" applyFont="1" applyFill="1" applyBorder="1" applyAlignment="1">
      <alignment horizontal="right"/>
    </xf>
    <xf numFmtId="167" fontId="11" fillId="6" borderId="0" xfId="3" applyNumberFormat="1" applyFont="1" applyFill="1" applyBorder="1" applyAlignment="1">
      <alignment horizontal="right"/>
    </xf>
    <xf numFmtId="0" fontId="11" fillId="7" borderId="0" xfId="3" applyFont="1" applyFill="1" applyBorder="1" applyAlignment="1">
      <alignment vertical="center"/>
    </xf>
    <xf numFmtId="166" fontId="11" fillId="7" borderId="0" xfId="3" applyNumberFormat="1" applyFont="1" applyFill="1" applyBorder="1" applyAlignment="1">
      <alignment horizontal="right" vertical="center"/>
    </xf>
    <xf numFmtId="165" fontId="11" fillId="7" borderId="0" xfId="3" applyNumberFormat="1" applyFont="1" applyFill="1" applyAlignment="1">
      <alignment horizontal="right" vertical="center"/>
    </xf>
    <xf numFmtId="167" fontId="11" fillId="7" borderId="0" xfId="3" applyNumberFormat="1" applyFont="1" applyFill="1" applyAlignment="1">
      <alignment horizontal="right" vertical="center"/>
    </xf>
    <xf numFmtId="166" fontId="0" fillId="0" borderId="0" xfId="0" applyNumberFormat="1"/>
    <xf numFmtId="0" fontId="9" fillId="0" borderId="0" xfId="0" applyFont="1"/>
    <xf numFmtId="0" fontId="12" fillId="0" borderId="0" xfId="0" applyFont="1"/>
    <xf numFmtId="168" fontId="11" fillId="8" borderId="0" xfId="0" applyNumberFormat="1" applyFont="1" applyFill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65" fontId="11" fillId="8" borderId="0" xfId="0" applyNumberFormat="1" applyFont="1" applyFill="1" applyAlignment="1">
      <alignment horizontal="right"/>
    </xf>
    <xf numFmtId="0" fontId="2" fillId="0" borderId="0" xfId="0" applyFont="1"/>
    <xf numFmtId="3" fontId="13" fillId="0" borderId="0" xfId="0" applyNumberFormat="1" applyFont="1"/>
    <xf numFmtId="0" fontId="5" fillId="0" borderId="0" xfId="1"/>
    <xf numFmtId="0" fontId="13" fillId="0" borderId="0" xfId="0" applyFont="1"/>
    <xf numFmtId="0" fontId="4" fillId="0" borderId="0" xfId="0" applyFont="1"/>
    <xf numFmtId="0" fontId="9" fillId="0" borderId="0" xfId="2" applyFont="1" applyFill="1"/>
  </cellXfs>
  <cellStyles count="5">
    <cellStyle name="Hyperlink" xfId="1" builtinId="8"/>
    <cellStyle name="Normal" xfId="0" builtinId="0"/>
    <cellStyle name="Normal 10" xfId="2" xr:uid="{E41CAE88-1FE5-514B-A0D5-91B90F6648C2}"/>
    <cellStyle name="Normal 2" xfId="3" xr:uid="{5C0EBF30-E558-AD41-8DA9-019803513043}"/>
    <cellStyle name="Normal 33" xfId="4" xr:uid="{A18C746F-2F5F-D34C-BE1E-6AEE53803915}"/>
  </cellStyles>
  <dxfs count="4">
    <dxf>
      <numFmt numFmtId="169" formatCode="[&gt;0.0005]0.0%;[=0]\-;#\♦"/>
    </dxf>
    <dxf>
      <numFmt numFmtId="170" formatCode="[&lt;-0.0005]\-0.0%;[=0]\-;#\♦"/>
    </dxf>
    <dxf>
      <numFmt numFmtId="169" formatCode="[&gt;0.0005]0.0%;[=0]\-;#\♦"/>
    </dxf>
    <dxf>
      <numFmt numFmtId="170" formatCode="[&lt;-0.0005]\-0.0%;[=0]\-;#\♦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2023 Capacity Facors</a:t>
            </a:r>
            <a:r>
              <a:rPr lang="en-US" baseline="0"/>
              <a:t> from EIA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Sheet1!$E$9:$E$23</c:f>
              <c:strCache>
                <c:ptCount val="15"/>
                <c:pt idx="0">
                  <c:v>Nuclear</c:v>
                </c:pt>
                <c:pt idx="1">
                  <c:v>Geo</c:v>
                </c:pt>
                <c:pt idx="2">
                  <c:v>Gas</c:v>
                </c:pt>
                <c:pt idx="3">
                  <c:v>Biomass</c:v>
                </c:pt>
                <c:pt idx="4">
                  <c:v>Wood</c:v>
                </c:pt>
                <c:pt idx="5">
                  <c:v>Hydro</c:v>
                </c:pt>
                <c:pt idx="6">
                  <c:v>Wind</c:v>
                </c:pt>
                <c:pt idx="7">
                  <c:v>Solor PV</c:v>
                </c:pt>
                <c:pt idx="8">
                  <c:v>Solar Therm</c:v>
                </c:pt>
                <c:pt idx="10">
                  <c:v>coal</c:v>
                </c:pt>
                <c:pt idx="11">
                  <c:v>NG CC</c:v>
                </c:pt>
                <c:pt idx="12">
                  <c:v>NG GT</c:v>
                </c:pt>
                <c:pt idx="13">
                  <c:v>NG ST</c:v>
                </c:pt>
                <c:pt idx="14">
                  <c:v>NG IC</c:v>
                </c:pt>
              </c:strCache>
            </c:strRef>
          </c:cat>
          <c:val>
            <c:numRef>
              <c:f>Sheet1!$F$9:$F$23</c:f>
              <c:numCache>
                <c:formatCode>0.00%</c:formatCode>
                <c:ptCount val="15"/>
                <c:pt idx="0">
                  <c:v>0.93100000000000005</c:v>
                </c:pt>
                <c:pt idx="1">
                  <c:v>0.7</c:v>
                </c:pt>
                <c:pt idx="2">
                  <c:v>0.61699999999999999</c:v>
                </c:pt>
                <c:pt idx="3">
                  <c:v>0.59599999999999997</c:v>
                </c:pt>
                <c:pt idx="4">
                  <c:v>0.52800000000000002</c:v>
                </c:pt>
                <c:pt idx="5">
                  <c:v>0.34200000000000003</c:v>
                </c:pt>
                <c:pt idx="6">
                  <c:v>0.33500000000000002</c:v>
                </c:pt>
                <c:pt idx="7">
                  <c:v>0.23300000000000001</c:v>
                </c:pt>
                <c:pt idx="8">
                  <c:v>0.222</c:v>
                </c:pt>
                <c:pt idx="10">
                  <c:v>0.42099999999999999</c:v>
                </c:pt>
                <c:pt idx="11">
                  <c:v>0.58799999999999997</c:v>
                </c:pt>
                <c:pt idx="12">
                  <c:v>0.14099999999999999</c:v>
                </c:pt>
                <c:pt idx="13">
                  <c:v>0.17100000000000001</c:v>
                </c:pt>
                <c:pt idx="14">
                  <c:v>0.20899999999999999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A-2B4D-BC52-094B0F4DA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72348960"/>
        <c:axId val="1472511632"/>
      </c:barChart>
      <c:catAx>
        <c:axId val="147234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2511632"/>
        <c:crosses val="autoZero"/>
        <c:auto val="1"/>
        <c:lblAlgn val="ctr"/>
        <c:lblOffset val="100"/>
        <c:noMultiLvlLbl val="0"/>
      </c:catAx>
      <c:valAx>
        <c:axId val="147251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Capacity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2348960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World Energy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Sheet4!$E$52</c:f>
              <c:strCache>
                <c:ptCount val="1"/>
                <c:pt idx="0">
                  <c:v>CMO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Sheet4!$C$53:$C$111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xVal>
          <c:yVal>
            <c:numRef>
              <c:f>Sheet4!$E$53:$E$111</c:f>
              <c:numCache>
                <c:formatCode>General</c:formatCode>
                <c:ptCount val="59"/>
                <c:pt idx="0">
                  <c:v>0.9756307986693884</c:v>
                </c:pt>
                <c:pt idx="1">
                  <c:v>1.0290022389832103</c:v>
                </c:pt>
                <c:pt idx="2">
                  <c:v>1.0667579930745092</c:v>
                </c:pt>
                <c:pt idx="3">
                  <c:v>1.1305696401386343</c:v>
                </c:pt>
                <c:pt idx="4">
                  <c:v>1.2082766009621879</c:v>
                </c:pt>
                <c:pt idx="5">
                  <c:v>1.2862259762228299</c:v>
                </c:pt>
                <c:pt idx="6">
                  <c:v>1.3373688881452055</c:v>
                </c:pt>
                <c:pt idx="7">
                  <c:v>1.4107494352273739</c:v>
                </c:pt>
                <c:pt idx="8">
                  <c:v>1.4924160980183878</c:v>
                </c:pt>
                <c:pt idx="9">
                  <c:v>1.5005422172668488</c:v>
                </c:pt>
                <c:pt idx="10">
                  <c:v>1.5109455619614438</c:v>
                </c:pt>
                <c:pt idx="11">
                  <c:v>1.5917231433228836</c:v>
                </c:pt>
                <c:pt idx="12">
                  <c:v>1.6492853085499093</c:v>
                </c:pt>
                <c:pt idx="13">
                  <c:v>1.713893584261956</c:v>
                </c:pt>
                <c:pt idx="14">
                  <c:v>1.7708153423528905</c:v>
                </c:pt>
                <c:pt idx="15">
                  <c:v>1.7550730768890397</c:v>
                </c:pt>
                <c:pt idx="16">
                  <c:v>1.747362178497611</c:v>
                </c:pt>
                <c:pt idx="17">
                  <c:v>1.7387593050721422</c:v>
                </c:pt>
                <c:pt idx="18">
                  <c:v>1.7685327905389245</c:v>
                </c:pt>
                <c:pt idx="19">
                  <c:v>1.8479304149639881</c:v>
                </c:pt>
                <c:pt idx="20">
                  <c:v>1.8975266920997778</c:v>
                </c:pt>
                <c:pt idx="21">
                  <c:v>1.9396851467966545</c:v>
                </c:pt>
                <c:pt idx="22">
                  <c:v>2.009841506206139</c:v>
                </c:pt>
                <c:pt idx="23">
                  <c:v>2.0847045418984629</c:v>
                </c:pt>
                <c:pt idx="24">
                  <c:v>2.1250734865016625</c:v>
                </c:pt>
                <c:pt idx="25">
                  <c:v>2.1497571853643236</c:v>
                </c:pt>
                <c:pt idx="26">
                  <c:v>2.1669497707625589</c:v>
                </c:pt>
                <c:pt idx="27">
                  <c:v>2.1797090435306243</c:v>
                </c:pt>
                <c:pt idx="28">
                  <c:v>2.1972204845672514</c:v>
                </c:pt>
                <c:pt idx="29">
                  <c:v>2.2251931949698389</c:v>
                </c:pt>
                <c:pt idx="30">
                  <c:v>2.2737917038271482</c:v>
                </c:pt>
                <c:pt idx="31">
                  <c:v>2.3393415655150265</c:v>
                </c:pt>
                <c:pt idx="32">
                  <c:v>2.3630239631263272</c:v>
                </c:pt>
                <c:pt idx="33">
                  <c:v>2.3767150808911794</c:v>
                </c:pt>
                <c:pt idx="34">
                  <c:v>2.4171441250154762</c:v>
                </c:pt>
                <c:pt idx="35">
                  <c:v>2.4832812991570683</c:v>
                </c:pt>
                <c:pt idx="36">
                  <c:v>2.5075253222362921</c:v>
                </c:pt>
                <c:pt idx="37">
                  <c:v>2.5607135758632311</c:v>
                </c:pt>
                <c:pt idx="38">
                  <c:v>2.6507298767083669</c:v>
                </c:pt>
                <c:pt idx="39">
                  <c:v>2.783901801102294</c:v>
                </c:pt>
                <c:pt idx="40">
                  <c:v>2.8771848143561916</c:v>
                </c:pt>
                <c:pt idx="41">
                  <c:v>2.9584957283488524</c:v>
                </c:pt>
                <c:pt idx="42">
                  <c:v>3.0492584841142842</c:v>
                </c:pt>
                <c:pt idx="43">
                  <c:v>3.0854412721702249</c:v>
                </c:pt>
                <c:pt idx="44">
                  <c:v>3.0364306798257976</c:v>
                </c:pt>
                <c:pt idx="45">
                  <c:v>3.1827946520065931</c:v>
                </c:pt>
                <c:pt idx="46">
                  <c:v>3.2559286624529591</c:v>
                </c:pt>
                <c:pt idx="47">
                  <c:v>3.3017578477842138</c:v>
                </c:pt>
                <c:pt idx="48">
                  <c:v>3.3592323619671944</c:v>
                </c:pt>
                <c:pt idx="49">
                  <c:v>3.3950477318758439</c:v>
                </c:pt>
                <c:pt idx="50">
                  <c:v>3.4207986480770756</c:v>
                </c:pt>
                <c:pt idx="51">
                  <c:v>3.4561740051667473</c:v>
                </c:pt>
                <c:pt idx="52">
                  <c:v>3.538171453005269</c:v>
                </c:pt>
                <c:pt idx="53">
                  <c:v>3.6341649673384269</c:v>
                </c:pt>
                <c:pt idx="54">
                  <c:v>3.6752983126156087</c:v>
                </c:pt>
                <c:pt idx="55">
                  <c:v>3.5475239339173816</c:v>
                </c:pt>
                <c:pt idx="56">
                  <c:v>3.7289032992507356</c:v>
                </c:pt>
                <c:pt idx="57">
                  <c:v>3.7959345540337828</c:v>
                </c:pt>
                <c:pt idx="58">
                  <c:v>3.8726791049469385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83-FC43-9D2E-CF181E233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8783359"/>
        <c:axId val="2109484143"/>
      </c:scatterChart>
      <c:valAx>
        <c:axId val="1878783359"/>
        <c:scaling>
          <c:orientation val="minMax"/>
          <c:max val="2025"/>
          <c:min val="19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484143"/>
        <c:crosses val="autoZero"/>
        <c:crossBetween val="midCat"/>
      </c:valAx>
      <c:valAx>
        <c:axId val="2109484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CMO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8783359"/>
        <c:crosses val="autoZero"/>
        <c:crossBetween val="midCat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 World Energy 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E92-4F40-8D21-856F34761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E92-4F40-8D21-856F34761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E92-4F40-8D21-856F34761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E92-4F40-8D21-856F34761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E92-4F40-8D21-856F34761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E92-4F40-8D21-856F34761A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Sheet2!$A$3:$A$8</c:f>
              <c:strCache>
                <c:ptCount val="6"/>
                <c:pt idx="0">
                  <c:v>Oil</c:v>
                </c:pt>
                <c:pt idx="1">
                  <c:v>Coal</c:v>
                </c:pt>
                <c:pt idx="2">
                  <c:v>Natural Gas</c:v>
                </c:pt>
                <c:pt idx="3">
                  <c:v>Renewables</c:v>
                </c:pt>
                <c:pt idx="4">
                  <c:v>Hydro</c:v>
                </c:pt>
                <c:pt idx="5">
                  <c:v>Nuclear</c:v>
                </c:pt>
              </c:strCache>
            </c:strRef>
          </c:cat>
          <c:val>
            <c:numRef>
              <c:f>Sheet2!$B$3:$B$8</c:f>
              <c:numCache>
                <c:formatCode>0.0%</c:formatCode>
                <c:ptCount val="6"/>
                <c:pt idx="0">
                  <c:v>0.312</c:v>
                </c:pt>
                <c:pt idx="1">
                  <c:v>0.27200000000000002</c:v>
                </c:pt>
                <c:pt idx="2">
                  <c:v>0.247</c:v>
                </c:pt>
                <c:pt idx="3">
                  <c:v>5.7000000000000002E-2</c:v>
                </c:pt>
                <c:pt idx="4">
                  <c:v>6.9000000000000006E-2</c:v>
                </c:pt>
                <c:pt idx="5">
                  <c:v>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7-5147-A183-7E11D2B97FB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consumption (2018)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Sheet3!$D$1:$D$3</c:f>
              <c:strCache>
                <c:ptCount val="3"/>
                <c:pt idx="0">
                  <c:v>Total</c:v>
                </c:pt>
                <c:pt idx="1">
                  <c:v>consumption</c:v>
                </c:pt>
                <c:pt idx="2">
                  <c:v>(2018)[1]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Sheet3!$B$4:$B$53</c:f>
              <c:strCache>
                <c:ptCount val="50"/>
                <c:pt idx="0">
                  <c:v> China</c:v>
                </c:pt>
                <c:pt idx="1">
                  <c:v> United States</c:v>
                </c:pt>
                <c:pt idx="2">
                  <c:v> Russia</c:v>
                </c:pt>
                <c:pt idx="3">
                  <c:v> India</c:v>
                </c:pt>
                <c:pt idx="4">
                  <c:v> Japan</c:v>
                </c:pt>
                <c:pt idx="5">
                  <c:v> Canada</c:v>
                </c:pt>
                <c:pt idx="6">
                  <c:v> Germany</c:v>
                </c:pt>
                <c:pt idx="7">
                  <c:v> Brazil</c:v>
                </c:pt>
                <c:pt idx="8">
                  <c:v> Korea, South</c:v>
                </c:pt>
                <c:pt idx="9">
                  <c:v> Iran</c:v>
                </c:pt>
                <c:pt idx="10">
                  <c:v> France</c:v>
                </c:pt>
                <c:pt idx="11">
                  <c:v> Saudi Arabia</c:v>
                </c:pt>
                <c:pt idx="12">
                  <c:v> United Kingdom</c:v>
                </c:pt>
                <c:pt idx="13">
                  <c:v> Mexico</c:v>
                </c:pt>
                <c:pt idx="14">
                  <c:v> Indonesia</c:v>
                </c:pt>
                <c:pt idx="15">
                  <c:v> Italy</c:v>
                </c:pt>
                <c:pt idx="16">
                  <c:v> Turkey</c:v>
                </c:pt>
                <c:pt idx="17">
                  <c:v> Australia</c:v>
                </c:pt>
                <c:pt idx="18">
                  <c:v> Spain</c:v>
                </c:pt>
                <c:pt idx="19">
                  <c:v> South Africa</c:v>
                </c:pt>
                <c:pt idx="20">
                  <c:v> Thailand</c:v>
                </c:pt>
                <c:pt idx="21">
                  <c:v> United Arab Emirates</c:v>
                </c:pt>
                <c:pt idx="22">
                  <c:v> Taiwan</c:v>
                </c:pt>
                <c:pt idx="23">
                  <c:v> Poland</c:v>
                </c:pt>
                <c:pt idx="24">
                  <c:v> Egypt</c:v>
                </c:pt>
                <c:pt idx="25">
                  <c:v> Netherlands</c:v>
                </c:pt>
                <c:pt idx="26">
                  <c:v> Malaysia</c:v>
                </c:pt>
                <c:pt idx="27">
                  <c:v> Kazakhstan</c:v>
                </c:pt>
                <c:pt idx="28">
                  <c:v> Singapore</c:v>
                </c:pt>
                <c:pt idx="29">
                  <c:v> Vietnam</c:v>
                </c:pt>
                <c:pt idx="30">
                  <c:v> Ukraine</c:v>
                </c:pt>
                <c:pt idx="31">
                  <c:v> Pakistan</c:v>
                </c:pt>
                <c:pt idx="32">
                  <c:v> Argentina</c:v>
                </c:pt>
                <c:pt idx="33">
                  <c:v> Belgium</c:v>
                </c:pt>
                <c:pt idx="34">
                  <c:v> Venezuela</c:v>
                </c:pt>
                <c:pt idx="35">
                  <c:v> Iraq</c:v>
                </c:pt>
                <c:pt idx="36">
                  <c:v> Algeria</c:v>
                </c:pt>
                <c:pt idx="37">
                  <c:v> Sweden</c:v>
                </c:pt>
                <c:pt idx="38">
                  <c:v> Qatar</c:v>
                </c:pt>
                <c:pt idx="39">
                  <c:v> Philippines</c:v>
                </c:pt>
                <c:pt idx="40">
                  <c:v> Norway</c:v>
                </c:pt>
                <c:pt idx="41">
                  <c:v> Uzbekistan</c:v>
                </c:pt>
                <c:pt idx="42">
                  <c:v> Czech Republic</c:v>
                </c:pt>
                <c:pt idx="43">
                  <c:v> Turkmenistan</c:v>
                </c:pt>
                <c:pt idx="44">
                  <c:v> Colombia</c:v>
                </c:pt>
                <c:pt idx="45">
                  <c:v> Nigeria</c:v>
                </c:pt>
                <c:pt idx="46">
                  <c:v> Kuwait</c:v>
                </c:pt>
                <c:pt idx="47">
                  <c:v> Bangladesh</c:v>
                </c:pt>
                <c:pt idx="48">
                  <c:v> Chile</c:v>
                </c:pt>
                <c:pt idx="49">
                  <c:v> Austria</c:v>
                </c:pt>
              </c:strCache>
            </c:strRef>
          </c:cat>
          <c:val>
            <c:numRef>
              <c:f>Sheet3!$D$4:$D$53</c:f>
              <c:numCache>
                <c:formatCode>General</c:formatCode>
                <c:ptCount val="50"/>
                <c:pt idx="0">
                  <c:v>147.57</c:v>
                </c:pt>
                <c:pt idx="1">
                  <c:v>101.16200000000001</c:v>
                </c:pt>
                <c:pt idx="2">
                  <c:v>33.304000000000002</c:v>
                </c:pt>
                <c:pt idx="3">
                  <c:v>31.327999999999999</c:v>
                </c:pt>
                <c:pt idx="4">
                  <c:v>19.245999999999999</c:v>
                </c:pt>
                <c:pt idx="5">
                  <c:v>15.204000000000001</c:v>
                </c:pt>
                <c:pt idx="6">
                  <c:v>13.853999999999999</c:v>
                </c:pt>
                <c:pt idx="7">
                  <c:v>12.759</c:v>
                </c:pt>
                <c:pt idx="8">
                  <c:v>12.39</c:v>
                </c:pt>
                <c:pt idx="9">
                  <c:v>11.686</c:v>
                </c:pt>
                <c:pt idx="10">
                  <c:v>10.298</c:v>
                </c:pt>
                <c:pt idx="11">
                  <c:v>10.175000000000001</c:v>
                </c:pt>
                <c:pt idx="12">
                  <c:v>8.2810000000000006</c:v>
                </c:pt>
                <c:pt idx="13">
                  <c:v>7.9969999999999999</c:v>
                </c:pt>
                <c:pt idx="14">
                  <c:v>7.992</c:v>
                </c:pt>
                <c:pt idx="15">
                  <c:v>6.8250000000000002</c:v>
                </c:pt>
                <c:pt idx="16">
                  <c:v>6.39</c:v>
                </c:pt>
                <c:pt idx="17">
                  <c:v>5.9420000000000002</c:v>
                </c:pt>
                <c:pt idx="18">
                  <c:v>5.8780000000000001</c:v>
                </c:pt>
                <c:pt idx="19">
                  <c:v>5.6319999999999997</c:v>
                </c:pt>
                <c:pt idx="20">
                  <c:v>5.5049999999999999</c:v>
                </c:pt>
                <c:pt idx="21">
                  <c:v>4.63</c:v>
                </c:pt>
                <c:pt idx="22">
                  <c:v>4.516</c:v>
                </c:pt>
                <c:pt idx="23">
                  <c:v>4.3860000000000001</c:v>
                </c:pt>
                <c:pt idx="24">
                  <c:v>4.04</c:v>
                </c:pt>
                <c:pt idx="25">
                  <c:v>3.831</c:v>
                </c:pt>
                <c:pt idx="26">
                  <c:v>3.794</c:v>
                </c:pt>
                <c:pt idx="27">
                  <c:v>3.746</c:v>
                </c:pt>
                <c:pt idx="28">
                  <c:v>3.742</c:v>
                </c:pt>
                <c:pt idx="29">
                  <c:v>3.7170000000000001</c:v>
                </c:pt>
                <c:pt idx="30">
                  <c:v>3.7160000000000002</c:v>
                </c:pt>
                <c:pt idx="31">
                  <c:v>3.6749999999999998</c:v>
                </c:pt>
                <c:pt idx="32">
                  <c:v>3.59</c:v>
                </c:pt>
                <c:pt idx="33">
                  <c:v>2.68</c:v>
                </c:pt>
                <c:pt idx="34">
                  <c:v>2.6539999999999999</c:v>
                </c:pt>
                <c:pt idx="35">
                  <c:v>2.6280000000000001</c:v>
                </c:pt>
                <c:pt idx="36">
                  <c:v>2.5150000000000001</c:v>
                </c:pt>
                <c:pt idx="37">
                  <c:v>2.1280000000000001</c:v>
                </c:pt>
                <c:pt idx="38">
                  <c:v>1.9610000000000001</c:v>
                </c:pt>
                <c:pt idx="39">
                  <c:v>1.921</c:v>
                </c:pt>
                <c:pt idx="40">
                  <c:v>1.897</c:v>
                </c:pt>
                <c:pt idx="41">
                  <c:v>1.8180000000000001</c:v>
                </c:pt>
                <c:pt idx="42">
                  <c:v>1.766</c:v>
                </c:pt>
                <c:pt idx="43">
                  <c:v>1.74</c:v>
                </c:pt>
                <c:pt idx="44">
                  <c:v>1.6910000000000001</c:v>
                </c:pt>
                <c:pt idx="45">
                  <c:v>1.6559999999999999</c:v>
                </c:pt>
                <c:pt idx="46">
                  <c:v>1.645</c:v>
                </c:pt>
                <c:pt idx="47">
                  <c:v>1.5429999999999999</c:v>
                </c:pt>
                <c:pt idx="48">
                  <c:v>1.5429999999999999</c:v>
                </c:pt>
                <c:pt idx="49">
                  <c:v>1.4590000000000001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0-C14D-A6D8-C861BB5C3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1799343"/>
        <c:axId val="2091800991"/>
      </c:barChart>
      <c:catAx>
        <c:axId val="2091799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800991"/>
        <c:crossesAt val="1.0000000000000002E-3"/>
        <c:auto val="1"/>
        <c:lblAlgn val="ctr"/>
        <c:lblOffset val="100"/>
        <c:noMultiLvlLbl val="0"/>
      </c:catAx>
      <c:valAx>
        <c:axId val="2091800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QBTU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799343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Sheet3!$D$1:$D$3</c:f>
              <c:strCache>
                <c:ptCount val="3"/>
                <c:pt idx="0">
                  <c:v>Total</c:v>
                </c:pt>
                <c:pt idx="1">
                  <c:v>consumption</c:v>
                </c:pt>
                <c:pt idx="2">
                  <c:v>(2018)[1]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Sheet3!$B$4:$B$53</c:f>
              <c:strCache>
                <c:ptCount val="50"/>
                <c:pt idx="0">
                  <c:v> China</c:v>
                </c:pt>
                <c:pt idx="1">
                  <c:v> United States</c:v>
                </c:pt>
                <c:pt idx="2">
                  <c:v> Russia</c:v>
                </c:pt>
                <c:pt idx="3">
                  <c:v> India</c:v>
                </c:pt>
                <c:pt idx="4">
                  <c:v> Japan</c:v>
                </c:pt>
                <c:pt idx="5">
                  <c:v> Canada</c:v>
                </c:pt>
                <c:pt idx="6">
                  <c:v> Germany</c:v>
                </c:pt>
                <c:pt idx="7">
                  <c:v> Brazil</c:v>
                </c:pt>
                <c:pt idx="8">
                  <c:v> Korea, South</c:v>
                </c:pt>
                <c:pt idx="9">
                  <c:v> Iran</c:v>
                </c:pt>
                <c:pt idx="10">
                  <c:v> France</c:v>
                </c:pt>
                <c:pt idx="11">
                  <c:v> Saudi Arabia</c:v>
                </c:pt>
                <c:pt idx="12">
                  <c:v> United Kingdom</c:v>
                </c:pt>
                <c:pt idx="13">
                  <c:v> Mexico</c:v>
                </c:pt>
                <c:pt idx="14">
                  <c:v> Indonesia</c:v>
                </c:pt>
                <c:pt idx="15">
                  <c:v> Italy</c:v>
                </c:pt>
                <c:pt idx="16">
                  <c:v> Turkey</c:v>
                </c:pt>
                <c:pt idx="17">
                  <c:v> Australia</c:v>
                </c:pt>
                <c:pt idx="18">
                  <c:v> Spain</c:v>
                </c:pt>
                <c:pt idx="19">
                  <c:v> South Africa</c:v>
                </c:pt>
                <c:pt idx="20">
                  <c:v> Thailand</c:v>
                </c:pt>
                <c:pt idx="21">
                  <c:v> United Arab Emirates</c:v>
                </c:pt>
                <c:pt idx="22">
                  <c:v> Taiwan</c:v>
                </c:pt>
                <c:pt idx="23">
                  <c:v> Poland</c:v>
                </c:pt>
                <c:pt idx="24">
                  <c:v> Egypt</c:v>
                </c:pt>
                <c:pt idx="25">
                  <c:v> Netherlands</c:v>
                </c:pt>
                <c:pt idx="26">
                  <c:v> Malaysia</c:v>
                </c:pt>
                <c:pt idx="27">
                  <c:v> Kazakhstan</c:v>
                </c:pt>
                <c:pt idx="28">
                  <c:v> Singapore</c:v>
                </c:pt>
                <c:pt idx="29">
                  <c:v> Vietnam</c:v>
                </c:pt>
                <c:pt idx="30">
                  <c:v> Ukraine</c:v>
                </c:pt>
                <c:pt idx="31">
                  <c:v> Pakistan</c:v>
                </c:pt>
                <c:pt idx="32">
                  <c:v> Argentina</c:v>
                </c:pt>
                <c:pt idx="33">
                  <c:v> Belgium</c:v>
                </c:pt>
                <c:pt idx="34">
                  <c:v> Venezuela</c:v>
                </c:pt>
                <c:pt idx="35">
                  <c:v> Iraq</c:v>
                </c:pt>
                <c:pt idx="36">
                  <c:v> Algeria</c:v>
                </c:pt>
                <c:pt idx="37">
                  <c:v> Sweden</c:v>
                </c:pt>
                <c:pt idx="38">
                  <c:v> Qatar</c:v>
                </c:pt>
                <c:pt idx="39">
                  <c:v> Philippines</c:v>
                </c:pt>
                <c:pt idx="40">
                  <c:v> Norway</c:v>
                </c:pt>
                <c:pt idx="41">
                  <c:v> Uzbekistan</c:v>
                </c:pt>
                <c:pt idx="42">
                  <c:v> Czech Republic</c:v>
                </c:pt>
                <c:pt idx="43">
                  <c:v> Turkmenistan</c:v>
                </c:pt>
                <c:pt idx="44">
                  <c:v> Colombia</c:v>
                </c:pt>
                <c:pt idx="45">
                  <c:v> Nigeria</c:v>
                </c:pt>
                <c:pt idx="46">
                  <c:v> Kuwait</c:v>
                </c:pt>
                <c:pt idx="47">
                  <c:v> Bangladesh</c:v>
                </c:pt>
                <c:pt idx="48">
                  <c:v> Chile</c:v>
                </c:pt>
                <c:pt idx="49">
                  <c:v> Austria</c:v>
                </c:pt>
              </c:strCache>
            </c:strRef>
          </c:cat>
          <c:val>
            <c:numRef>
              <c:f>Sheet3!$D$4:$D$53</c:f>
              <c:numCache>
                <c:formatCode>General</c:formatCode>
                <c:ptCount val="50"/>
                <c:pt idx="0">
                  <c:v>147.57</c:v>
                </c:pt>
                <c:pt idx="1">
                  <c:v>101.16200000000001</c:v>
                </c:pt>
                <c:pt idx="2">
                  <c:v>33.304000000000002</c:v>
                </c:pt>
                <c:pt idx="3">
                  <c:v>31.327999999999999</c:v>
                </c:pt>
                <c:pt idx="4">
                  <c:v>19.245999999999999</c:v>
                </c:pt>
                <c:pt idx="5">
                  <c:v>15.204000000000001</c:v>
                </c:pt>
                <c:pt idx="6">
                  <c:v>13.853999999999999</c:v>
                </c:pt>
                <c:pt idx="7">
                  <c:v>12.759</c:v>
                </c:pt>
                <c:pt idx="8">
                  <c:v>12.39</c:v>
                </c:pt>
                <c:pt idx="9">
                  <c:v>11.686</c:v>
                </c:pt>
                <c:pt idx="10">
                  <c:v>10.298</c:v>
                </c:pt>
                <c:pt idx="11">
                  <c:v>10.175000000000001</c:v>
                </c:pt>
                <c:pt idx="12">
                  <c:v>8.2810000000000006</c:v>
                </c:pt>
                <c:pt idx="13">
                  <c:v>7.9969999999999999</c:v>
                </c:pt>
                <c:pt idx="14">
                  <c:v>7.992</c:v>
                </c:pt>
                <c:pt idx="15">
                  <c:v>6.8250000000000002</c:v>
                </c:pt>
                <c:pt idx="16">
                  <c:v>6.39</c:v>
                </c:pt>
                <c:pt idx="17">
                  <c:v>5.9420000000000002</c:v>
                </c:pt>
                <c:pt idx="18">
                  <c:v>5.8780000000000001</c:v>
                </c:pt>
                <c:pt idx="19">
                  <c:v>5.6319999999999997</c:v>
                </c:pt>
                <c:pt idx="20">
                  <c:v>5.5049999999999999</c:v>
                </c:pt>
                <c:pt idx="21">
                  <c:v>4.63</c:v>
                </c:pt>
                <c:pt idx="22">
                  <c:v>4.516</c:v>
                </c:pt>
                <c:pt idx="23">
                  <c:v>4.3860000000000001</c:v>
                </c:pt>
                <c:pt idx="24">
                  <c:v>4.04</c:v>
                </c:pt>
                <c:pt idx="25">
                  <c:v>3.831</c:v>
                </c:pt>
                <c:pt idx="26">
                  <c:v>3.794</c:v>
                </c:pt>
                <c:pt idx="27">
                  <c:v>3.746</c:v>
                </c:pt>
                <c:pt idx="28">
                  <c:v>3.742</c:v>
                </c:pt>
                <c:pt idx="29">
                  <c:v>3.7170000000000001</c:v>
                </c:pt>
                <c:pt idx="30">
                  <c:v>3.7160000000000002</c:v>
                </c:pt>
                <c:pt idx="31">
                  <c:v>3.6749999999999998</c:v>
                </c:pt>
                <c:pt idx="32">
                  <c:v>3.59</c:v>
                </c:pt>
                <c:pt idx="33">
                  <c:v>2.68</c:v>
                </c:pt>
                <c:pt idx="34">
                  <c:v>2.6539999999999999</c:v>
                </c:pt>
                <c:pt idx="35">
                  <c:v>2.6280000000000001</c:v>
                </c:pt>
                <c:pt idx="36">
                  <c:v>2.5150000000000001</c:v>
                </c:pt>
                <c:pt idx="37">
                  <c:v>2.1280000000000001</c:v>
                </c:pt>
                <c:pt idx="38">
                  <c:v>1.9610000000000001</c:v>
                </c:pt>
                <c:pt idx="39">
                  <c:v>1.921</c:v>
                </c:pt>
                <c:pt idx="40">
                  <c:v>1.897</c:v>
                </c:pt>
                <c:pt idx="41">
                  <c:v>1.8180000000000001</c:v>
                </c:pt>
                <c:pt idx="42">
                  <c:v>1.766</c:v>
                </c:pt>
                <c:pt idx="43">
                  <c:v>1.74</c:v>
                </c:pt>
                <c:pt idx="44">
                  <c:v>1.6910000000000001</c:v>
                </c:pt>
                <c:pt idx="45">
                  <c:v>1.6559999999999999</c:v>
                </c:pt>
                <c:pt idx="46">
                  <c:v>1.645</c:v>
                </c:pt>
                <c:pt idx="47">
                  <c:v>1.5429999999999999</c:v>
                </c:pt>
                <c:pt idx="48">
                  <c:v>1.5429999999999999</c:v>
                </c:pt>
                <c:pt idx="49">
                  <c:v>1.4590000000000001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2-B94A-BEE0-48C11F4B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1799343"/>
        <c:axId val="2091800991"/>
      </c:barChart>
      <c:catAx>
        <c:axId val="2091799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800991"/>
        <c:crossesAt val="1.0000000000000002E-3"/>
        <c:auto val="1"/>
        <c:lblAlgn val="ctr"/>
        <c:lblOffset val="100"/>
        <c:noMultiLvlLbl val="0"/>
      </c:catAx>
      <c:valAx>
        <c:axId val="2091800991"/>
        <c:scaling>
          <c:logBase val="10"/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QBTU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799343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World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09046399012729"/>
          <c:y val="8.0688957928993651E-2"/>
          <c:w val="0.81504607707682186"/>
          <c:h val="0.78853921141769179"/>
        </c:manualLayout>
      </c:layout>
      <c:areaChart>
        <c:grouping val="stacked"/>
        <c:varyColors val="0"/>
        <c:ser>
          <c:idx val="0"/>
          <c:order val="0"/>
          <c:tx>
            <c:strRef>
              <c:f>Sheet5!$B$10</c:f>
              <c:strCache>
                <c:ptCount val="1"/>
                <c:pt idx="0">
                  <c:v>Renewables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cat>
          <c:val>
            <c:numRef>
              <c:f>Sheet5!$B$11:$B$69</c:f>
              <c:numCache>
                <c:formatCode>[&gt;0.05]0.00;[=0]\-;\^</c:formatCode>
                <c:ptCount val="59"/>
                <c:pt idx="0">
                  <c:v>0.20141671018791385</c:v>
                </c:pt>
                <c:pt idx="1">
                  <c:v>0.22225538943894207</c:v>
                </c:pt>
                <c:pt idx="2">
                  <c:v>0.22447215754073113</c:v>
                </c:pt>
                <c:pt idx="3">
                  <c:v>0.24851490138098598</c:v>
                </c:pt>
                <c:pt idx="4">
                  <c:v>0.26121140616123739</c:v>
                </c:pt>
                <c:pt idx="5">
                  <c:v>0.28921662435459439</c:v>
                </c:pt>
                <c:pt idx="6">
                  <c:v>0.31442064355542243</c:v>
                </c:pt>
                <c:pt idx="7">
                  <c:v>0.33624728501490608</c:v>
                </c:pt>
                <c:pt idx="8">
                  <c:v>0.36088673019730777</c:v>
                </c:pt>
                <c:pt idx="9">
                  <c:v>0.38474267908168258</c:v>
                </c:pt>
                <c:pt idx="10">
                  <c:v>0.38932993026537588</c:v>
                </c:pt>
                <c:pt idx="11">
                  <c:v>0.43405583868297981</c:v>
                </c:pt>
                <c:pt idx="12">
                  <c:v>0.45815987509740808</c:v>
                </c:pt>
                <c:pt idx="13">
                  <c:v>0.48612848321135971</c:v>
                </c:pt>
                <c:pt idx="14">
                  <c:v>0.52031975435238564</c:v>
                </c:pt>
                <c:pt idx="15">
                  <c:v>0.55375065190310124</c:v>
                </c:pt>
                <c:pt idx="16">
                  <c:v>0.5937790768512059</c:v>
                </c:pt>
                <c:pt idx="17">
                  <c:v>0.68863537579454714</c:v>
                </c:pt>
                <c:pt idx="18">
                  <c:v>0.76275515349334455</c:v>
                </c:pt>
                <c:pt idx="19">
                  <c:v>0.85129801145922102</c:v>
                </c:pt>
                <c:pt idx="20">
                  <c:v>0.87624699568550568</c:v>
                </c:pt>
                <c:pt idx="21">
                  <c:v>0.95095298737396661</c:v>
                </c:pt>
                <c:pt idx="22">
                  <c:v>1.0190574690632275</c:v>
                </c:pt>
                <c:pt idx="23">
                  <c:v>1.0508180933657059</c:v>
                </c:pt>
                <c:pt idx="24">
                  <c:v>1.1915406860562143</c:v>
                </c:pt>
                <c:pt idx="25">
                  <c:v>1.3431717617030472</c:v>
                </c:pt>
                <c:pt idx="26">
                  <c:v>1.4055054430617702</c:v>
                </c:pt>
                <c:pt idx="27">
                  <c:v>1.5126765853883626</c:v>
                </c:pt>
                <c:pt idx="28">
                  <c:v>1.5724099218537049</c:v>
                </c:pt>
                <c:pt idx="29">
                  <c:v>1.6471263669336622</c:v>
                </c:pt>
                <c:pt idx="30">
                  <c:v>1.7303027606130854</c:v>
                </c:pt>
                <c:pt idx="31">
                  <c:v>1.7844570166021185</c:v>
                </c:pt>
                <c:pt idx="32">
                  <c:v>1.9359393805397822</c:v>
                </c:pt>
                <c:pt idx="33">
                  <c:v>2.0523182395575077</c:v>
                </c:pt>
                <c:pt idx="34">
                  <c:v>2.2018649831086847</c:v>
                </c:pt>
                <c:pt idx="35">
                  <c:v>2.4033651582364968</c:v>
                </c:pt>
                <c:pt idx="36">
                  <c:v>2.5580809285888613</c:v>
                </c:pt>
                <c:pt idx="37">
                  <c:v>2.8702975955509089</c:v>
                </c:pt>
                <c:pt idx="38">
                  <c:v>3.1132206469790127</c:v>
                </c:pt>
                <c:pt idx="39">
                  <c:v>3.5445845462537591</c:v>
                </c:pt>
                <c:pt idx="40">
                  <c:v>3.9657180573593855</c:v>
                </c:pt>
                <c:pt idx="41">
                  <c:v>4.4552521392322753</c:v>
                </c:pt>
                <c:pt idx="42">
                  <c:v>5.1127585397590227</c:v>
                </c:pt>
                <c:pt idx="43">
                  <c:v>5.8841308177325669</c:v>
                </c:pt>
                <c:pt idx="44">
                  <c:v>6.7718979563657555</c:v>
                </c:pt>
                <c:pt idx="45">
                  <c:v>8.0330531009661641</c:v>
                </c:pt>
                <c:pt idx="46">
                  <c:v>9.4774429484982079</c:v>
                </c:pt>
                <c:pt idx="47">
                  <c:v>11.065547646778931</c:v>
                </c:pt>
                <c:pt idx="48">
                  <c:v>12.807579794483999</c:v>
                </c:pt>
                <c:pt idx="49">
                  <c:v>14.459133392698845</c:v>
                </c:pt>
                <c:pt idx="50">
                  <c:v>16.648823669638233</c:v>
                </c:pt>
                <c:pt idx="51">
                  <c:v>18.631213044261301</c:v>
                </c:pt>
                <c:pt idx="52">
                  <c:v>21.749505691295951</c:v>
                </c:pt>
                <c:pt idx="53">
                  <c:v>24.647697578782896</c:v>
                </c:pt>
                <c:pt idx="54">
                  <c:v>27.611560317921402</c:v>
                </c:pt>
                <c:pt idx="55">
                  <c:v>31.014197802734842</c:v>
                </c:pt>
                <c:pt idx="56">
                  <c:v>35.887977910920611</c:v>
                </c:pt>
                <c:pt idx="57" formatCode="[&gt;0.005]0.00;[=0]\-;\^">
                  <c:v>40.883239508249872</c:v>
                </c:pt>
                <c:pt idx="58" formatCode="[&gt;0.005]0.00;[=0]\-;\^">
                  <c:v>45.836935758083484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2-1247-9837-351AD62CA6DC}"/>
            </c:ext>
          </c:extLst>
        </c:ser>
        <c:ser>
          <c:idx val="1"/>
          <c:order val="1"/>
          <c:tx>
            <c:strRef>
              <c:f>Sheet5!$C$10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cat>
          <c:val>
            <c:numRef>
              <c:f>Sheet5!$C$11:$C$69</c:f>
              <c:numCache>
                <c:formatCode>[&gt;0.005]0.00;[=0]\-;\^</c:formatCode>
                <c:ptCount val="59"/>
                <c:pt idx="0">
                  <c:v>9.82759198561007</c:v>
                </c:pt>
                <c:pt idx="1">
                  <c:v>10.472890164238834</c:v>
                </c:pt>
                <c:pt idx="2">
                  <c:v>10.706289545987602</c:v>
                </c:pt>
                <c:pt idx="3">
                  <c:v>11.276298853730623</c:v>
                </c:pt>
                <c:pt idx="4">
                  <c:v>11.941129488195656</c:v>
                </c:pt>
                <c:pt idx="5">
                  <c:v>12.504335406533755</c:v>
                </c:pt>
                <c:pt idx="6">
                  <c:v>13.064190540774689</c:v>
                </c:pt>
                <c:pt idx="7">
                  <c:v>13.675083030297174</c:v>
                </c:pt>
                <c:pt idx="8">
                  <c:v>13.870782719421186</c:v>
                </c:pt>
                <c:pt idx="9">
                  <c:v>15.235691594825767</c:v>
                </c:pt>
                <c:pt idx="10">
                  <c:v>15.423597906414216</c:v>
                </c:pt>
                <c:pt idx="11">
                  <c:v>15.362421831605388</c:v>
                </c:pt>
                <c:pt idx="12">
                  <c:v>15.879093129195098</c:v>
                </c:pt>
                <c:pt idx="13">
                  <c:v>17.185360536524968</c:v>
                </c:pt>
                <c:pt idx="14">
                  <c:v>18.045529700542829</c:v>
                </c:pt>
                <c:pt idx="15">
                  <c:v>18.433686364889581</c:v>
                </c:pt>
                <c:pt idx="16">
                  <c:v>18.830263358631782</c:v>
                </c:pt>
                <c:pt idx="17">
                  <c:v>19.170957285976328</c:v>
                </c:pt>
                <c:pt idx="18">
                  <c:v>19.989152526078215</c:v>
                </c:pt>
                <c:pt idx="19">
                  <c:v>20.666233402344005</c:v>
                </c:pt>
                <c:pt idx="20">
                  <c:v>21.069367868529298</c:v>
                </c:pt>
                <c:pt idx="21">
                  <c:v>21.354971027183637</c:v>
                </c:pt>
                <c:pt idx="22">
                  <c:v>21.643660654116502</c:v>
                </c:pt>
                <c:pt idx="23">
                  <c:v>22.3372618159392</c:v>
                </c:pt>
                <c:pt idx="24">
                  <c:v>22.222700614180212</c:v>
                </c:pt>
                <c:pt idx="25">
                  <c:v>22.978845377196194</c:v>
                </c:pt>
                <c:pt idx="26">
                  <c:v>23.510283367526426</c:v>
                </c:pt>
                <c:pt idx="27">
                  <c:v>23.50785955038009</c:v>
                </c:pt>
                <c:pt idx="28">
                  <c:v>24.923722890511272</c:v>
                </c:pt>
                <c:pt idx="29">
                  <c:v>25.078985949399794</c:v>
                </c:pt>
                <c:pt idx="30">
                  <c:v>26.436065096324455</c:v>
                </c:pt>
                <c:pt idx="31">
                  <c:v>26.791901380522177</c:v>
                </c:pt>
                <c:pt idx="32">
                  <c:v>27.266046575705332</c:v>
                </c:pt>
                <c:pt idx="33">
                  <c:v>27.47445564485497</c:v>
                </c:pt>
                <c:pt idx="34">
                  <c:v>27.682406981841268</c:v>
                </c:pt>
                <c:pt idx="35">
                  <c:v>28.173913794134023</c:v>
                </c:pt>
                <c:pt idx="36">
                  <c:v>27.271071614576158</c:v>
                </c:pt>
                <c:pt idx="37">
                  <c:v>27.594642930512691</c:v>
                </c:pt>
                <c:pt idx="38">
                  <c:v>27.384232392481863</c:v>
                </c:pt>
                <c:pt idx="39">
                  <c:v>29.218530167810059</c:v>
                </c:pt>
                <c:pt idx="40">
                  <c:v>30.010069488410409</c:v>
                </c:pt>
                <c:pt idx="41">
                  <c:v>30.958116386289475</c:v>
                </c:pt>
                <c:pt idx="42">
                  <c:v>31.275399359800758</c:v>
                </c:pt>
                <c:pt idx="43">
                  <c:v>32.893911745625701</c:v>
                </c:pt>
                <c:pt idx="44">
                  <c:v>32.637868731372123</c:v>
                </c:pt>
                <c:pt idx="45">
                  <c:v>34.273957085430993</c:v>
                </c:pt>
                <c:pt idx="46">
                  <c:v>34.685346790023004</c:v>
                </c:pt>
                <c:pt idx="47">
                  <c:v>35.944570794667698</c:v>
                </c:pt>
                <c:pt idx="48">
                  <c:v>37.164910763898206</c:v>
                </c:pt>
                <c:pt idx="49">
                  <c:v>37.926471213514333</c:v>
                </c:pt>
                <c:pt idx="50">
                  <c:v>37.60331265069226</c:v>
                </c:pt>
                <c:pt idx="51">
                  <c:v>38.698877448731537</c:v>
                </c:pt>
                <c:pt idx="52">
                  <c:v>38.975730890289242</c:v>
                </c:pt>
                <c:pt idx="53">
                  <c:v>39.89117571428352</c:v>
                </c:pt>
                <c:pt idx="54">
                  <c:v>40.265126623603649</c:v>
                </c:pt>
                <c:pt idx="55">
                  <c:v>41.216665134589576</c:v>
                </c:pt>
                <c:pt idx="56">
                  <c:v>40.400870928715619</c:v>
                </c:pt>
                <c:pt idx="57" formatCode="[&gt;0.05]0.00;[=0]\-;\^">
                  <c:v>40.578501032370923</c:v>
                </c:pt>
                <c:pt idx="58" formatCode="[&gt;0.05]0.00;[=0]\-;\^">
                  <c:v>39.652554204912178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2-1247-9837-351AD62CA6DC}"/>
            </c:ext>
          </c:extLst>
        </c:ser>
        <c:ser>
          <c:idx val="2"/>
          <c:order val="2"/>
          <c:tx>
            <c:strRef>
              <c:f>Sheet5!$D$10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cat>
          <c:val>
            <c:numRef>
              <c:f>Sheet5!$D$11:$D$69</c:f>
              <c:numCache>
                <c:formatCode>[&gt;0.005]0.00;[=0]\-;\^</c:formatCode>
                <c:ptCount val="59"/>
                <c:pt idx="0">
                  <c:v>0.26088965412054677</c:v>
                </c:pt>
                <c:pt idx="1">
                  <c:v>0.351737912002136</c:v>
                </c:pt>
                <c:pt idx="2">
                  <c:v>0.41887862945441157</c:v>
                </c:pt>
                <c:pt idx="3">
                  <c:v>0.53233877794991713</c:v>
                </c:pt>
                <c:pt idx="4">
                  <c:v>0.6311208813713165</c:v>
                </c:pt>
                <c:pt idx="5">
                  <c:v>0.80570887372596189</c:v>
                </c:pt>
                <c:pt idx="6">
                  <c:v>1.1206340607604943</c:v>
                </c:pt>
                <c:pt idx="7">
                  <c:v>1.554477330064401</c:v>
                </c:pt>
                <c:pt idx="8">
                  <c:v>2.0828655630466528</c:v>
                </c:pt>
                <c:pt idx="9">
                  <c:v>2.7233343459374737</c:v>
                </c:pt>
                <c:pt idx="10">
                  <c:v>3.7780192294158041</c:v>
                </c:pt>
                <c:pt idx="11">
                  <c:v>4.4197617400932359</c:v>
                </c:pt>
                <c:pt idx="12">
                  <c:v>5.5012949105002917</c:v>
                </c:pt>
                <c:pt idx="13">
                  <c:v>6.3925233548798133</c:v>
                </c:pt>
                <c:pt idx="14">
                  <c:v>6.6485687170643359</c:v>
                </c:pt>
                <c:pt idx="15">
                  <c:v>7.2723441831185482</c:v>
                </c:pt>
                <c:pt idx="16">
                  <c:v>8.5883143479004502</c:v>
                </c:pt>
                <c:pt idx="17">
                  <c:v>9.3179427015129477</c:v>
                </c:pt>
                <c:pt idx="18">
                  <c:v>10.560452525736764</c:v>
                </c:pt>
                <c:pt idx="19">
                  <c:v>12.815483964048326</c:v>
                </c:pt>
                <c:pt idx="20">
                  <c:v>15.209414707962424</c:v>
                </c:pt>
                <c:pt idx="21">
                  <c:v>16.290311037679203</c:v>
                </c:pt>
                <c:pt idx="22">
                  <c:v>17.72039212542586</c:v>
                </c:pt>
                <c:pt idx="23">
                  <c:v>19.319212965900078</c:v>
                </c:pt>
                <c:pt idx="24">
                  <c:v>19.868387523107231</c:v>
                </c:pt>
                <c:pt idx="25">
                  <c:v>20.436194519512355</c:v>
                </c:pt>
                <c:pt idx="26">
                  <c:v>21.413918556179851</c:v>
                </c:pt>
                <c:pt idx="27">
                  <c:v>21.576469690538943</c:v>
                </c:pt>
                <c:pt idx="28">
                  <c:v>22.319530824199319</c:v>
                </c:pt>
                <c:pt idx="29">
                  <c:v>22.73849224060541</c:v>
                </c:pt>
                <c:pt idx="30">
                  <c:v>23.724767316540238</c:v>
                </c:pt>
                <c:pt idx="31">
                  <c:v>24.583700604096521</c:v>
                </c:pt>
                <c:pt idx="32">
                  <c:v>24.414635040797293</c:v>
                </c:pt>
                <c:pt idx="33">
                  <c:v>24.834786674764473</c:v>
                </c:pt>
                <c:pt idx="34">
                  <c:v>25.779788546205964</c:v>
                </c:pt>
                <c:pt idx="35">
                  <c:v>26.361657595261931</c:v>
                </c:pt>
                <c:pt idx="36">
                  <c:v>26.930006455630064</c:v>
                </c:pt>
                <c:pt idx="37">
                  <c:v>27.18387509137392</c:v>
                </c:pt>
                <c:pt idx="38">
                  <c:v>26.462361743673682</c:v>
                </c:pt>
                <c:pt idx="39">
                  <c:v>27.488772166892886</c:v>
                </c:pt>
                <c:pt idx="40">
                  <c:v>27.38647217862308</c:v>
                </c:pt>
                <c:pt idx="41">
                  <c:v>27.55339889600873</c:v>
                </c:pt>
                <c:pt idx="42">
                  <c:v>26.823010405525565</c:v>
                </c:pt>
                <c:pt idx="43">
                  <c:v>26.573766518384218</c:v>
                </c:pt>
                <c:pt idx="44">
                  <c:v>26.036028534173965</c:v>
                </c:pt>
                <c:pt idx="45">
                  <c:v>26.543127864599228</c:v>
                </c:pt>
                <c:pt idx="46">
                  <c:v>25.277351450407878</c:v>
                </c:pt>
                <c:pt idx="47">
                  <c:v>23.401326407678425</c:v>
                </c:pt>
                <c:pt idx="48">
                  <c:v>23.446104012429714</c:v>
                </c:pt>
                <c:pt idx="49">
                  <c:v>23.781628865748644</c:v>
                </c:pt>
                <c:pt idx="50">
                  <c:v>23.958381021395326</c:v>
                </c:pt>
                <c:pt idx="51">
                  <c:v>24.17095785588026</c:v>
                </c:pt>
                <c:pt idx="52">
                  <c:v>24.243405120447278</c:v>
                </c:pt>
                <c:pt idx="53">
                  <c:v>24.679470701143146</c:v>
                </c:pt>
                <c:pt idx="54">
                  <c:v>25.458413166925311</c:v>
                </c:pt>
                <c:pt idx="55">
                  <c:v>24.396717382362112</c:v>
                </c:pt>
                <c:pt idx="56" formatCode="[&gt;0.05]0.00;[=0]\-;\^">
                  <c:v>25.333451399579644</c:v>
                </c:pt>
                <c:pt idx="57" formatCode="[&gt;0.05]0.00;[=0]\-;\^">
                  <c:v>24.133946623653173</c:v>
                </c:pt>
                <c:pt idx="58" formatCode="[&gt;0.05]0.00;[=0]\-;\^">
                  <c:v>24.567039774730802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2-1247-9837-351AD62CA6DC}"/>
            </c:ext>
          </c:extLst>
        </c:ser>
        <c:ser>
          <c:idx val="4"/>
          <c:order val="3"/>
          <c:tx>
            <c:strRef>
              <c:f>Sheet5!$F$10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cat>
          <c:val>
            <c:numRef>
              <c:f>Sheet5!$F$11:$F$69</c:f>
              <c:numCache>
                <c:formatCode>[&gt;0.005]0.00;[=0]\-;\^</c:formatCode>
                <c:ptCount val="59"/>
                <c:pt idx="0">
                  <c:v>22.693753776526137</c:v>
                </c:pt>
                <c:pt idx="1">
                  <c:v>24.727731693761598</c:v>
                </c:pt>
                <c:pt idx="2">
                  <c:v>26.546609607343271</c:v>
                </c:pt>
                <c:pt idx="3">
                  <c:v>28.959651415199914</c:v>
                </c:pt>
                <c:pt idx="4">
                  <c:v>31.800361092083222</c:v>
                </c:pt>
                <c:pt idx="5">
                  <c:v>34.613310343098419</c:v>
                </c:pt>
                <c:pt idx="6">
                  <c:v>37.055483672378614</c:v>
                </c:pt>
                <c:pt idx="7">
                  <c:v>39.102167836026638</c:v>
                </c:pt>
                <c:pt idx="8">
                  <c:v>40.96019754846202</c:v>
                </c:pt>
                <c:pt idx="9">
                  <c:v>41.975493399375409</c:v>
                </c:pt>
                <c:pt idx="10">
                  <c:v>41.975050566121354</c:v>
                </c:pt>
                <c:pt idx="11">
                  <c:v>44.474899707311124</c:v>
                </c:pt>
                <c:pt idx="12">
                  <c:v>45.935418375214795</c:v>
                </c:pt>
                <c:pt idx="13">
                  <c:v>47.858210852926277</c:v>
                </c:pt>
                <c:pt idx="14">
                  <c:v>50.824905450075221</c:v>
                </c:pt>
                <c:pt idx="15">
                  <c:v>51.253059311824472</c:v>
                </c:pt>
                <c:pt idx="16">
                  <c:v>51.825146128319375</c:v>
                </c:pt>
                <c:pt idx="17">
                  <c:v>52.091033259745814</c:v>
                </c:pt>
                <c:pt idx="18">
                  <c:v>52.933778443531537</c:v>
                </c:pt>
                <c:pt idx="19">
                  <c:v>57.249632974686278</c:v>
                </c:pt>
                <c:pt idx="20">
                  <c:v>58.543981733237047</c:v>
                </c:pt>
                <c:pt idx="21">
                  <c:v>59.115985825866119</c:v>
                </c:pt>
                <c:pt idx="22">
                  <c:v>62.214811357255485</c:v>
                </c:pt>
                <c:pt idx="23">
                  <c:v>65.119835343891737</c:v>
                </c:pt>
                <c:pt idx="24">
                  <c:v>67.999140733731565</c:v>
                </c:pt>
                <c:pt idx="25">
                  <c:v>70.132138740084883</c:v>
                </c:pt>
                <c:pt idx="26">
                  <c:v>71.902211738570713</c:v>
                </c:pt>
                <c:pt idx="27">
                  <c:v>72.22853936336287</c:v>
                </c:pt>
                <c:pt idx="28">
                  <c:v>72.955735603549783</c:v>
                </c:pt>
                <c:pt idx="29">
                  <c:v>73.40260741319662</c:v>
                </c:pt>
                <c:pt idx="30">
                  <c:v>75.97617085011143</c:v>
                </c:pt>
                <c:pt idx="31">
                  <c:v>79.773318833272697</c:v>
                </c:pt>
                <c:pt idx="32">
                  <c:v>79.309409814961782</c:v>
                </c:pt>
                <c:pt idx="33">
                  <c:v>80.762394367107845</c:v>
                </c:pt>
                <c:pt idx="34">
                  <c:v>83.058849529836152</c:v>
                </c:pt>
                <c:pt idx="35">
                  <c:v>86.379328444912971</c:v>
                </c:pt>
                <c:pt idx="36">
                  <c:v>87.540595824915727</c:v>
                </c:pt>
                <c:pt idx="37">
                  <c:v>90.101833212725523</c:v>
                </c:pt>
                <c:pt idx="38">
                  <c:v>92.619838487972629</c:v>
                </c:pt>
                <c:pt idx="39">
                  <c:v>96.243387232232635</c:v>
                </c:pt>
                <c:pt idx="40">
                  <c:v>98.780340488510774</c:v>
                </c:pt>
                <c:pt idx="41">
                  <c:v>101.38100437729372</c:v>
                </c:pt>
                <c:pt idx="42">
                  <c:v>105.53653627518906</c:v>
                </c:pt>
                <c:pt idx="43">
                  <c:v>108.09608034377379</c:v>
                </c:pt>
                <c:pt idx="44">
                  <c:v>105.86051734635475</c:v>
                </c:pt>
                <c:pt idx="45">
                  <c:v>113.73775575290165</c:v>
                </c:pt>
                <c:pt idx="46">
                  <c:v>116.45682610281438</c:v>
                </c:pt>
                <c:pt idx="47">
                  <c:v>119.53128737021325</c:v>
                </c:pt>
                <c:pt idx="48">
                  <c:v>121.39480630721846</c:v>
                </c:pt>
                <c:pt idx="49">
                  <c:v>122.26211596871144</c:v>
                </c:pt>
                <c:pt idx="50">
                  <c:v>125.10759979107024</c:v>
                </c:pt>
                <c:pt idx="51">
                  <c:v>126.82565712639826</c:v>
                </c:pt>
                <c:pt idx="52">
                  <c:v>131.46325616655849</c:v>
                </c:pt>
                <c:pt idx="53">
                  <c:v>137.95718418950764</c:v>
                </c:pt>
                <c:pt idx="54">
                  <c:v>140.70403408817492</c:v>
                </c:pt>
                <c:pt idx="55">
                  <c:v>139.37073316610622</c:v>
                </c:pt>
                <c:pt idx="56">
                  <c:v>144.86046148359583</c:v>
                </c:pt>
                <c:pt idx="57" formatCode="[&gt;0.05]0.00;[=0]\-;\^">
                  <c:v>144.31276422042356</c:v>
                </c:pt>
                <c:pt idx="58" formatCode="[&gt;0.05]0.00;[=0]\-;\^">
                  <c:v>144.36625694241229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2-1247-9837-351AD62CA6DC}"/>
            </c:ext>
          </c:extLst>
        </c:ser>
        <c:ser>
          <c:idx val="3"/>
          <c:order val="4"/>
          <c:tx>
            <c:strRef>
              <c:f>Sheet5!$E$10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cat>
          <c:val>
            <c:numRef>
              <c:f>Sheet5!$E$11:$E$69</c:f>
              <c:numCache>
                <c:formatCode>[&gt;0.005]0.00;[=0]\-;\^</c:formatCode>
                <c:ptCount val="59"/>
                <c:pt idx="0">
                  <c:v>58.239701551199687</c:v>
                </c:pt>
                <c:pt idx="1">
                  <c:v>58.893950141939968</c:v>
                </c:pt>
                <c:pt idx="2">
                  <c:v>57.943863650467392</c:v>
                </c:pt>
                <c:pt idx="3">
                  <c:v>58.799318148913699</c:v>
                </c:pt>
                <c:pt idx="4">
                  <c:v>60.649200289707551</c:v>
                </c:pt>
                <c:pt idx="5">
                  <c:v>61.513216254500662</c:v>
                </c:pt>
                <c:pt idx="6">
                  <c:v>61.150995713581551</c:v>
                </c:pt>
                <c:pt idx="7">
                  <c:v>61.805613701195057</c:v>
                </c:pt>
                <c:pt idx="8">
                  <c:v>63.66085030150191</c:v>
                </c:pt>
                <c:pt idx="9">
                  <c:v>63.707153269978335</c:v>
                </c:pt>
                <c:pt idx="10">
                  <c:v>64.963566096834256</c:v>
                </c:pt>
                <c:pt idx="11">
                  <c:v>67.319232886171449</c:v>
                </c:pt>
                <c:pt idx="12">
                  <c:v>69.362688222647677</c:v>
                </c:pt>
                <c:pt idx="13">
                  <c:v>70.082968464784244</c:v>
                </c:pt>
                <c:pt idx="14">
                  <c:v>73.334086996649717</c:v>
                </c:pt>
                <c:pt idx="15">
                  <c:v>75.160021926669401</c:v>
                </c:pt>
                <c:pt idx="16">
                  <c:v>76.168811791215035</c:v>
                </c:pt>
                <c:pt idx="17">
                  <c:v>77.02353603559925</c:v>
                </c:pt>
                <c:pt idx="18">
                  <c:v>79.383501707784546</c:v>
                </c:pt>
                <c:pt idx="19">
                  <c:v>82.830383999732931</c:v>
                </c:pt>
                <c:pt idx="20">
                  <c:v>86.388256318321339</c:v>
                </c:pt>
                <c:pt idx="21">
                  <c:v>87.34974997829346</c:v>
                </c:pt>
                <c:pt idx="22">
                  <c:v>90.822553846073788</c:v>
                </c:pt>
                <c:pt idx="23">
                  <c:v>93.539084258505113</c:v>
                </c:pt>
                <c:pt idx="24">
                  <c:v>94.431780655210332</c:v>
                </c:pt>
                <c:pt idx="25">
                  <c:v>93.298343154527942</c:v>
                </c:pt>
                <c:pt idx="26">
                  <c:v>92.402665324491025</c:v>
                </c:pt>
                <c:pt idx="27">
                  <c:v>92.042216812314052</c:v>
                </c:pt>
                <c:pt idx="28">
                  <c:v>92.483799427015271</c:v>
                </c:pt>
                <c:pt idx="29">
                  <c:v>92.848571240061574</c:v>
                </c:pt>
                <c:pt idx="30">
                  <c:v>93.512696593883334</c:v>
                </c:pt>
                <c:pt idx="31">
                  <c:v>95.732637756085055</c:v>
                </c:pt>
                <c:pt idx="32">
                  <c:v>95.57019637904358</c:v>
                </c:pt>
                <c:pt idx="33">
                  <c:v>94.968471688737026</c:v>
                </c:pt>
                <c:pt idx="34">
                  <c:v>95.372859239886594</c:v>
                </c:pt>
                <c:pt idx="35">
                  <c:v>98.789356500947548</c:v>
                </c:pt>
                <c:pt idx="36">
                  <c:v>100.31298093631483</c:v>
                </c:pt>
                <c:pt idx="37">
                  <c:v>104.28333630816687</c:v>
                </c:pt>
                <c:pt idx="38">
                  <c:v>113.44078601018782</c:v>
                </c:pt>
                <c:pt idx="39">
                  <c:v>121.28341553613143</c:v>
                </c:pt>
                <c:pt idx="40">
                  <c:v>130.28675353805943</c:v>
                </c:pt>
                <c:pt idx="41">
                  <c:v>137.06340394170562</c:v>
                </c:pt>
                <c:pt idx="42">
                  <c:v>144.84205199403908</c:v>
                </c:pt>
                <c:pt idx="43">
                  <c:v>146.82976701526309</c:v>
                </c:pt>
                <c:pt idx="44">
                  <c:v>144.68396467049277</c:v>
                </c:pt>
                <c:pt idx="45">
                  <c:v>151.15792124822681</c:v>
                </c:pt>
                <c:pt idx="46">
                  <c:v>158.18687348599389</c:v>
                </c:pt>
                <c:pt idx="47">
                  <c:v>158.61957881744726</c:v>
                </c:pt>
                <c:pt idx="48">
                  <c:v>160.95327343869317</c:v>
                </c:pt>
                <c:pt idx="49">
                  <c:v>161.61542242886588</c:v>
                </c:pt>
                <c:pt idx="50">
                  <c:v>157.24982434001893</c:v>
                </c:pt>
                <c:pt idx="51">
                  <c:v>153.85269999562462</c:v>
                </c:pt>
                <c:pt idx="52">
                  <c:v>155.49581669779198</c:v>
                </c:pt>
                <c:pt idx="53">
                  <c:v>157.87005939011686</c:v>
                </c:pt>
                <c:pt idx="54">
                  <c:v>156.94979540623666</c:v>
                </c:pt>
                <c:pt idx="55">
                  <c:v>152.2680691138595</c:v>
                </c:pt>
                <c:pt idx="56">
                  <c:v>160.56029079177054</c:v>
                </c:pt>
                <c:pt idx="57">
                  <c:v>161.52884324480033</c:v>
                </c:pt>
                <c:pt idx="58">
                  <c:v>164.03374602588048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2-1247-9837-351AD62CA6DC}"/>
            </c:ext>
          </c:extLst>
        </c:ser>
        <c:ser>
          <c:idx val="5"/>
          <c:order val="5"/>
          <c:tx>
            <c:strRef>
              <c:f>Sheet5!$G$10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cat>
          <c:val>
            <c:numRef>
              <c:f>Sheet5!$G$11:$G$69</c:f>
              <c:numCache>
                <c:formatCode>[&gt;0.005]0.00;[=0]\-;\^</c:formatCode>
                <c:ptCount val="59"/>
                <c:pt idx="0">
                  <c:v>64.845066607915214</c:v>
                </c:pt>
                <c:pt idx="1">
                  <c:v>69.938637498373282</c:v>
                </c:pt>
                <c:pt idx="2">
                  <c:v>74.80738392539206</c:v>
                </c:pt>
                <c:pt idx="3">
                  <c:v>81.04062664565572</c:v>
                </c:pt>
                <c:pt idx="4">
                  <c:v>88.006226663288544</c:v>
                </c:pt>
                <c:pt idx="5">
                  <c:v>96.021763312859548</c:v>
                </c:pt>
                <c:pt idx="6">
                  <c:v>101.22447374395597</c:v>
                </c:pt>
                <c:pt idx="7">
                  <c:v>109.19295725722986</c:v>
                </c:pt>
                <c:pt idx="8">
                  <c:v>117.79969081663876</c:v>
                </c:pt>
                <c:pt idx="9">
                  <c:v>116.00873449661958</c:v>
                </c:pt>
                <c:pt idx="10">
                  <c:v>115.17244797393141</c:v>
                </c:pt>
                <c:pt idx="11">
                  <c:v>122.61582664491289</c:v>
                </c:pt>
                <c:pt idx="12">
                  <c:v>126.68304812733913</c:v>
                </c:pt>
                <c:pt idx="13">
                  <c:v>132.13433819635247</c:v>
                </c:pt>
                <c:pt idx="14">
                  <c:v>133.85616058448431</c:v>
                </c:pt>
                <c:pt idx="15">
                  <c:v>128.0207998298356</c:v>
                </c:pt>
                <c:pt idx="16">
                  <c:v>123.4645413376129</c:v>
                </c:pt>
                <c:pt idx="17">
                  <c:v>119.77418166710777</c:v>
                </c:pt>
                <c:pt idx="18">
                  <c:v>119.15913686633212</c:v>
                </c:pt>
                <c:pt idx="19">
                  <c:v>121.04773090574963</c:v>
                </c:pt>
                <c:pt idx="20">
                  <c:v>121.27072677282922</c:v>
                </c:pt>
                <c:pt idx="21">
                  <c:v>124.98452185293354</c:v>
                </c:pt>
                <c:pt idx="22">
                  <c:v>127.84697712997877</c:v>
                </c:pt>
                <c:pt idx="23">
                  <c:v>131.8640974980226</c:v>
                </c:pt>
                <c:pt idx="24">
                  <c:v>133.95372636152752</c:v>
                </c:pt>
                <c:pt idx="25">
                  <c:v>135.38880732794496</c:v>
                </c:pt>
                <c:pt idx="26">
                  <c:v>135.67905031442933</c:v>
                </c:pt>
                <c:pt idx="27">
                  <c:v>137.49434468799518</c:v>
                </c:pt>
                <c:pt idx="28">
                  <c:v>136.8884546789086</c:v>
                </c:pt>
                <c:pt idx="29">
                  <c:v>139.86836158685765</c:v>
                </c:pt>
                <c:pt idx="30">
                  <c:v>141.9548165433589</c:v>
                </c:pt>
                <c:pt idx="31">
                  <c:v>145.17581062290628</c:v>
                </c:pt>
                <c:pt idx="32">
                  <c:v>149.11949656547586</c:v>
                </c:pt>
                <c:pt idx="33">
                  <c:v>149.70180405522842</c:v>
                </c:pt>
                <c:pt idx="34">
                  <c:v>152.16040023927417</c:v>
                </c:pt>
                <c:pt idx="35">
                  <c:v>154.74035469767841</c:v>
                </c:pt>
                <c:pt idx="36">
                  <c:v>156.11818589494214</c:v>
                </c:pt>
                <c:pt idx="37">
                  <c:v>157.14265502408671</c:v>
                </c:pt>
                <c:pt idx="38">
                  <c:v>160.48818941909849</c:v>
                </c:pt>
                <c:pt idx="39">
                  <c:v>166.92171019266243</c:v>
                </c:pt>
                <c:pt idx="40">
                  <c:v>169.07598675607005</c:v>
                </c:pt>
                <c:pt idx="41">
                  <c:v>170.88755222723557</c:v>
                </c:pt>
                <c:pt idx="42">
                  <c:v>172.88194626619224</c:v>
                </c:pt>
                <c:pt idx="43">
                  <c:v>171.46436681025079</c:v>
                </c:pt>
                <c:pt idx="44">
                  <c:v>167.6378537865894</c:v>
                </c:pt>
                <c:pt idx="45">
                  <c:v>173.00962082114711</c:v>
                </c:pt>
                <c:pt idx="46">
                  <c:v>174.24115583417733</c:v>
                </c:pt>
                <c:pt idx="47">
                  <c:v>176.99161849704979</c:v>
                </c:pt>
                <c:pt idx="48">
                  <c:v>178.75570876542042</c:v>
                </c:pt>
                <c:pt idx="49">
                  <c:v>180.04258224547084</c:v>
                </c:pt>
                <c:pt idx="50">
                  <c:v>183.51795851559291</c:v>
                </c:pt>
                <c:pt idx="51">
                  <c:v>187.41906797552656</c:v>
                </c:pt>
                <c:pt idx="52">
                  <c:v>190.72370072398189</c:v>
                </c:pt>
                <c:pt idx="53">
                  <c:v>192.67700151880126</c:v>
                </c:pt>
                <c:pt idx="54">
                  <c:v>193.02814041692909</c:v>
                </c:pt>
                <c:pt idx="55">
                  <c:v>175.48446547265485</c:v>
                </c:pt>
                <c:pt idx="56">
                  <c:v>185.50978653940547</c:v>
                </c:pt>
                <c:pt idx="57" formatCode="[&gt;0.05]0.00;[=0]\-;\^">
                  <c:v>191.61661998822092</c:v>
                </c:pt>
                <c:pt idx="58" formatCode="[&gt;0.05]0.00;[=0]\-;\^">
                  <c:v>196.43040605900023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2-1247-9837-351AD62CA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650384"/>
        <c:axId val="388644848"/>
      </c:areaChart>
      <c:catAx>
        <c:axId val="38865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644848"/>
        <c:crosses val="autoZero"/>
        <c:auto val="1"/>
        <c:lblAlgn val="ctr"/>
        <c:lblOffset val="100"/>
        <c:noMultiLvlLbl val="0"/>
      </c:catAx>
      <c:valAx>
        <c:axId val="38864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Exajoules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[&gt;0.05]0.00;[=0]\-;\^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650384"/>
        <c:crosses val="autoZero"/>
        <c:crossBetween val="midCat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17889804021516054"/>
          <c:y val="0.15700093720712274"/>
          <c:w val="0.17374384632925996"/>
          <c:h val="0.28487082038831368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 of 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69966172171585"/>
          <c:y val="7.9156967705610967E-2"/>
          <c:w val="0.84292470005800713"/>
          <c:h val="0.82608307632837252"/>
        </c:manualLayout>
      </c:layout>
      <c:scatterChart>
        <c:scatterStyle val="lineMarker"/>
        <c:varyColors val="0"/>
        <c:ser>
          <c:idx val="5"/>
          <c:order val="0"/>
          <c:tx>
            <c:strRef>
              <c:f>Sheet5!$N$10</c:f>
              <c:strCache>
                <c:ptCount val="1"/>
                <c:pt idx="0">
                  <c:v>Oil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xVal>
          <c:yVal>
            <c:numRef>
              <c:f>Sheet5!$N$11:$N$69</c:f>
              <c:numCache>
                <c:formatCode>General</c:formatCode>
                <c:ptCount val="59"/>
                <c:pt idx="0">
                  <c:v>0.41549127292547527</c:v>
                </c:pt>
                <c:pt idx="1">
                  <c:v>0.42488199974732505</c:v>
                </c:pt>
                <c:pt idx="2">
                  <c:v>0.43837375299509901</c:v>
                </c:pt>
                <c:pt idx="3">
                  <c:v>0.4480929089402762</c:v>
                </c:pt>
                <c:pt idx="4">
                  <c:v>0.45530843926848696</c:v>
                </c:pt>
                <c:pt idx="5">
                  <c:v>0.46669699314751234</c:v>
                </c:pt>
                <c:pt idx="6">
                  <c:v>0.47316589482386012</c:v>
                </c:pt>
                <c:pt idx="7">
                  <c:v>0.48386860604677701</c:v>
                </c:pt>
                <c:pt idx="8">
                  <c:v>0.49343228171174386</c:v>
                </c:pt>
                <c:pt idx="9">
                  <c:v>0.48329894434266563</c:v>
                </c:pt>
                <c:pt idx="10">
                  <c:v>0.47650595525643391</c:v>
                </c:pt>
                <c:pt idx="11">
                  <c:v>0.48155228054142651</c:v>
                </c:pt>
                <c:pt idx="12">
                  <c:v>0.48018797254202622</c:v>
                </c:pt>
                <c:pt idx="13">
                  <c:v>0.48199666151761755</c:v>
                </c:pt>
                <c:pt idx="14">
                  <c:v>0.47260658559012331</c:v>
                </c:pt>
                <c:pt idx="15">
                  <c:v>0.45608724755421959</c:v>
                </c:pt>
                <c:pt idx="16">
                  <c:v>0.44177966563965165</c:v>
                </c:pt>
                <c:pt idx="17">
                  <c:v>0.43073967452062878</c:v>
                </c:pt>
                <c:pt idx="18">
                  <c:v>0.42137151989021326</c:v>
                </c:pt>
                <c:pt idx="19">
                  <c:v>0.40969139039298053</c:v>
                </c:pt>
                <c:pt idx="20">
                  <c:v>0.39976110408449639</c:v>
                </c:pt>
                <c:pt idx="21">
                  <c:v>0.40311541911266557</c:v>
                </c:pt>
                <c:pt idx="22">
                  <c:v>0.39794562475133266</c:v>
                </c:pt>
                <c:pt idx="23">
                  <c:v>0.39571459603320108</c:v>
                </c:pt>
                <c:pt idx="24">
                  <c:v>0.39436747546806455</c:v>
                </c:pt>
                <c:pt idx="25">
                  <c:v>0.39405609209215853</c:v>
                </c:pt>
                <c:pt idx="26">
                  <c:v>0.39178085036883897</c:v>
                </c:pt>
                <c:pt idx="27">
                  <c:v>0.39468800437114293</c:v>
                </c:pt>
                <c:pt idx="28">
                  <c:v>0.38983604964664004</c:v>
                </c:pt>
                <c:pt idx="29">
                  <c:v>0.39334813892415199</c:v>
                </c:pt>
                <c:pt idx="30">
                  <c:v>0.39069973219528431</c:v>
                </c:pt>
                <c:pt idx="31">
                  <c:v>0.38833485298673526</c:v>
                </c:pt>
                <c:pt idx="32">
                  <c:v>0.39489747694305249</c:v>
                </c:pt>
                <c:pt idx="33">
                  <c:v>0.39416555588808933</c:v>
                </c:pt>
                <c:pt idx="34">
                  <c:v>0.39393649149553639</c:v>
                </c:pt>
                <c:pt idx="35">
                  <c:v>0.38992350718990743</c:v>
                </c:pt>
                <c:pt idx="36">
                  <c:v>0.3895835770551318</c:v>
                </c:pt>
                <c:pt idx="37">
                  <c:v>0.38404600751819862</c:v>
                </c:pt>
                <c:pt idx="38">
                  <c:v>0.37894904269502871</c:v>
                </c:pt>
                <c:pt idx="39">
                  <c:v>0.37535767957927463</c:v>
                </c:pt>
                <c:pt idx="40">
                  <c:v>0.3679521691075584</c:v>
                </c:pt>
                <c:pt idx="41">
                  <c:v>0.36182090297498903</c:v>
                </c:pt>
                <c:pt idx="42">
                  <c:v>0.35537924458244019</c:v>
                </c:pt>
                <c:pt idx="43">
                  <c:v>0.34868764250949463</c:v>
                </c:pt>
                <c:pt idx="44">
                  <c:v>0.34662552286025494</c:v>
                </c:pt>
                <c:pt idx="45">
                  <c:v>0.34140654164470158</c:v>
                </c:pt>
                <c:pt idx="46">
                  <c:v>0.33616197747190046</c:v>
                </c:pt>
                <c:pt idx="47">
                  <c:v>0.3367715633941521</c:v>
                </c:pt>
                <c:pt idx="48">
                  <c:v>0.33442137209425282</c:v>
                </c:pt>
                <c:pt idx="49">
                  <c:v>0.33335826301745131</c:v>
                </c:pt>
                <c:pt idx="50">
                  <c:v>0.33729592793987656</c:v>
                </c:pt>
                <c:pt idx="51">
                  <c:v>0.34101089619164865</c:v>
                </c:pt>
                <c:pt idx="52">
                  <c:v>0.33897311113232698</c:v>
                </c:pt>
                <c:pt idx="53">
                  <c:v>0.33351128232914973</c:v>
                </c:pt>
                <c:pt idx="54">
                  <c:v>0.33051797682966322</c:v>
                </c:pt>
                <c:pt idx="55">
                  <c:v>0.31128018001694796</c:v>
                </c:pt>
                <c:pt idx="56">
                  <c:v>0.31306876672057188</c:v>
                </c:pt>
                <c:pt idx="57">
                  <c:v>0.31774376277731053</c:v>
                </c:pt>
                <c:pt idx="58">
                  <c:v>0.31945776316785057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816-1F4D-864A-2A22E18C179B}"/>
            </c:ext>
          </c:extLst>
        </c:ser>
        <c:ser>
          <c:idx val="3"/>
          <c:order val="1"/>
          <c:tx>
            <c:strRef>
              <c:f>Sheet5!$L$10</c:f>
              <c:strCache>
                <c:ptCount val="1"/>
                <c:pt idx="0">
                  <c:v>Coal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xVal>
          <c:yVal>
            <c:numRef>
              <c:f>Sheet5!$L$11:$L$69</c:f>
              <c:numCache>
                <c:formatCode>General</c:formatCode>
                <c:ptCount val="59"/>
                <c:pt idx="0">
                  <c:v>0.37316775196825896</c:v>
                </c:pt>
                <c:pt idx="1">
                  <c:v>0.35778476968340606</c:v>
                </c:pt>
                <c:pt idx="2">
                  <c:v>0.33955296440823324</c:v>
                </c:pt>
                <c:pt idx="3">
                  <c:v>0.32511542177794733</c:v>
                </c:pt>
                <c:pt idx="4">
                  <c:v>0.31377430636175341</c:v>
                </c:pt>
                <c:pt idx="5">
                  <c:v>0.29897423328158634</c:v>
                </c:pt>
                <c:pt idx="6">
                  <c:v>0.28584555232537834</c:v>
                </c:pt>
                <c:pt idx="7">
                  <c:v>0.27388026571175877</c:v>
                </c:pt>
                <c:pt idx="8">
                  <c:v>0.26665875268615707</c:v>
                </c:pt>
                <c:pt idx="9">
                  <c:v>0.26540760104019684</c:v>
                </c:pt>
                <c:pt idx="10">
                  <c:v>0.26877544642311579</c:v>
                </c:pt>
                <c:pt idx="11">
                  <c:v>0.26438454975730663</c:v>
                </c:pt>
                <c:pt idx="12">
                  <c:v>0.26291701312884608</c:v>
                </c:pt>
                <c:pt idx="13">
                  <c:v>0.25564707320116548</c:v>
                </c:pt>
                <c:pt idx="14">
                  <c:v>0.25892101126702283</c:v>
                </c:pt>
                <c:pt idx="15">
                  <c:v>0.26776529729710763</c:v>
                </c:pt>
                <c:pt idx="16">
                  <c:v>0.27254652907410326</c:v>
                </c:pt>
                <c:pt idx="17">
                  <c:v>0.27699703208669879</c:v>
                </c:pt>
                <c:pt idx="18">
                  <c:v>0.28071659168141933</c:v>
                </c:pt>
                <c:pt idx="19">
                  <c:v>0.28034309221423998</c:v>
                </c:pt>
                <c:pt idx="20">
                  <c:v>0.28477329727262851</c:v>
                </c:pt>
                <c:pt idx="21">
                  <c:v>0.28173113398249039</c:v>
                </c:pt>
                <c:pt idx="22">
                  <c:v>0.28270076260811616</c:v>
                </c:pt>
                <c:pt idx="23">
                  <c:v>0.2807040099844082</c:v>
                </c:pt>
                <c:pt idx="24">
                  <c:v>0.27801259399413875</c:v>
                </c:pt>
                <c:pt idx="25">
                  <c:v>0.27154962974962277</c:v>
                </c:pt>
                <c:pt idx="26">
                  <c:v>0.26681786696826781</c:v>
                </c:pt>
                <c:pt idx="27">
                  <c:v>0.26421420425679615</c:v>
                </c:pt>
                <c:pt idx="28">
                  <c:v>0.26337881532455382</c:v>
                </c:pt>
                <c:pt idx="29">
                  <c:v>0.26111561102662145</c:v>
                </c:pt>
                <c:pt idx="30">
                  <c:v>0.25737334178393073</c:v>
                </c:pt>
                <c:pt idx="31">
                  <c:v>0.25607792131160917</c:v>
                </c:pt>
                <c:pt idx="32">
                  <c:v>0.25308849808559525</c:v>
                </c:pt>
                <c:pt idx="33">
                  <c:v>0.25005243371164254</c:v>
                </c:pt>
                <c:pt idx="34">
                  <c:v>0.24691607996415582</c:v>
                </c:pt>
                <c:pt idx="35">
                  <c:v>0.24893501397965628</c:v>
                </c:pt>
                <c:pt idx="36">
                  <c:v>0.25032503237343146</c:v>
                </c:pt>
                <c:pt idx="37">
                  <c:v>0.25486141209520941</c:v>
                </c:pt>
                <c:pt idx="38">
                  <c:v>0.26785944446586529</c:v>
                </c:pt>
                <c:pt idx="39">
                  <c:v>0.27273061948949778</c:v>
                </c:pt>
                <c:pt idx="40">
                  <c:v>0.28353697346432755</c:v>
                </c:pt>
                <c:pt idx="41">
                  <c:v>0.29020489750516598</c:v>
                </c:pt>
                <c:pt idx="42">
                  <c:v>0.29773993255580355</c:v>
                </c:pt>
                <c:pt idx="43">
                  <c:v>0.29859104992600505</c:v>
                </c:pt>
                <c:pt idx="44">
                  <c:v>0.29916366602526956</c:v>
                </c:pt>
                <c:pt idx="45">
                  <c:v>0.29828574209123626</c:v>
                </c:pt>
                <c:pt idx="46">
                  <c:v>0.30518858731490639</c:v>
                </c:pt>
                <c:pt idx="47">
                  <c:v>0.30181408586963154</c:v>
                </c:pt>
                <c:pt idx="48">
                  <c:v>0.30111605899571525</c:v>
                </c:pt>
                <c:pt idx="49">
                  <c:v>0.2992394122867213</c:v>
                </c:pt>
                <c:pt idx="50">
                  <c:v>0.28901654011502459</c:v>
                </c:pt>
                <c:pt idx="51">
                  <c:v>0.27993654900612258</c:v>
                </c:pt>
                <c:pt idx="52">
                  <c:v>0.27636261541712465</c:v>
                </c:pt>
                <c:pt idx="53">
                  <c:v>0.27326274300277203</c:v>
                </c:pt>
                <c:pt idx="54">
                  <c:v>0.26874179448370916</c:v>
                </c:pt>
                <c:pt idx="55">
                  <c:v>0.27009816417044125</c:v>
                </c:pt>
                <c:pt idx="56">
                  <c:v>0.2709636680639409</c:v>
                </c:pt>
                <c:pt idx="57">
                  <c:v>0.26785141316460054</c:v>
                </c:pt>
                <c:pt idx="58">
                  <c:v>0.26677058119877606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16-1F4D-864A-2A22E18C179B}"/>
            </c:ext>
          </c:extLst>
        </c:ser>
        <c:ser>
          <c:idx val="4"/>
          <c:order val="2"/>
          <c:tx>
            <c:strRef>
              <c:f>Sheet5!$M$10</c:f>
              <c:strCache>
                <c:ptCount val="1"/>
                <c:pt idx="0">
                  <c:v>Natural Gas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xVal>
          <c:yVal>
            <c:numRef>
              <c:f>Sheet5!$M$11:$M$69</c:f>
              <c:numCache>
                <c:formatCode>General</c:formatCode>
                <c:ptCount val="59"/>
                <c:pt idx="0">
                  <c:v>0.14540900545416685</c:v>
                </c:pt>
                <c:pt idx="1">
                  <c:v>0.15022265899167833</c:v>
                </c:pt>
                <c:pt idx="2">
                  <c:v>0.15556401349996588</c:v>
                </c:pt>
                <c:pt idx="3">
                  <c:v>0.16012480383786548</c:v>
                </c:pt>
                <c:pt idx="4">
                  <c:v>0.16452214037544433</c:v>
                </c:pt>
                <c:pt idx="5">
                  <c:v>0.16823194349569223</c:v>
                </c:pt>
                <c:pt idx="6">
                  <c:v>0.17321296363883412</c:v>
                </c:pt>
                <c:pt idx="7">
                  <c:v>0.17327410045003228</c:v>
                </c:pt>
                <c:pt idx="8">
                  <c:v>0.17157161954831424</c:v>
                </c:pt>
                <c:pt idx="9">
                  <c:v>0.17487227781776901</c:v>
                </c:pt>
                <c:pt idx="10">
                  <c:v>0.17366446505916033</c:v>
                </c:pt>
                <c:pt idx="11">
                  <c:v>0.17466741420688736</c:v>
                </c:pt>
                <c:pt idx="12">
                  <c:v>0.17411670893245523</c:v>
                </c:pt>
                <c:pt idx="13">
                  <c:v>0.17457610317038275</c:v>
                </c:pt>
                <c:pt idx="14">
                  <c:v>0.17944773645692894</c:v>
                </c:pt>
                <c:pt idx="15">
                  <c:v>0.18259428765742938</c:v>
                </c:pt>
                <c:pt idx="16">
                  <c:v>0.18544025256359234</c:v>
                </c:pt>
                <c:pt idx="17">
                  <c:v>0.18733314976100532</c:v>
                </c:pt>
                <c:pt idx="18">
                  <c:v>0.18718486272104587</c:v>
                </c:pt>
                <c:pt idx="19">
                  <c:v>0.19376391079275471</c:v>
                </c:pt>
                <c:pt idx="20">
                  <c:v>0.19298644774366952</c:v>
                </c:pt>
                <c:pt idx="21">
                  <c:v>0.1906681327348142</c:v>
                </c:pt>
                <c:pt idx="22">
                  <c:v>0.19365426175996636</c:v>
                </c:pt>
                <c:pt idx="23">
                  <c:v>0.19541990447584198</c:v>
                </c:pt>
                <c:pt idx="24">
                  <c:v>0.20019338165169018</c:v>
                </c:pt>
                <c:pt idx="25">
                  <c:v>0.20412319945356897</c:v>
                </c:pt>
                <c:pt idx="26">
                  <c:v>0.207621660035615</c:v>
                </c:pt>
                <c:pt idx="27">
                  <c:v>0.20733753177018693</c:v>
                </c:pt>
                <c:pt idx="28">
                  <c:v>0.20776606641856302</c:v>
                </c:pt>
                <c:pt idx="29">
                  <c:v>0.20642823502462479</c:v>
                </c:pt>
                <c:pt idx="30">
                  <c:v>0.20910787197766562</c:v>
                </c:pt>
                <c:pt idx="31">
                  <c:v>0.2133878909197218</c:v>
                </c:pt>
                <c:pt idx="32">
                  <c:v>0.21002676749260141</c:v>
                </c:pt>
                <c:pt idx="33">
                  <c:v>0.21264776514530151</c:v>
                </c:pt>
                <c:pt idx="34">
                  <c:v>0.21503565789776355</c:v>
                </c:pt>
                <c:pt idx="35">
                  <c:v>0.21766352262636193</c:v>
                </c:pt>
                <c:pt idx="36">
                  <c:v>0.21845231075102511</c:v>
                </c:pt>
                <c:pt idx="37">
                  <c:v>0.22020277887066314</c:v>
                </c:pt>
                <c:pt idx="38">
                  <c:v>0.21869646144446211</c:v>
                </c:pt>
                <c:pt idx="39">
                  <c:v>0.21642298335335677</c:v>
                </c:pt>
                <c:pt idx="40">
                  <c:v>0.21497103902973869</c:v>
                </c:pt>
                <c:pt idx="41">
                  <c:v>0.21465440911416772</c:v>
                </c:pt>
                <c:pt idx="42">
                  <c:v>0.21694280604393182</c:v>
                </c:pt>
                <c:pt idx="43">
                  <c:v>0.21982274288685646</c:v>
                </c:pt>
                <c:pt idx="44">
                  <c:v>0.21888825433276171</c:v>
                </c:pt>
                <c:pt idx="45">
                  <c:v>0.22444308970638233</c:v>
                </c:pt>
                <c:pt idx="46">
                  <c:v>0.22467916242520919</c:v>
                </c:pt>
                <c:pt idx="47">
                  <c:v>0.22743867118686967</c:v>
                </c:pt>
                <c:pt idx="48">
                  <c:v>0.22710892967144994</c:v>
                </c:pt>
                <c:pt idx="49">
                  <c:v>0.2263747059381733</c:v>
                </c:pt>
                <c:pt idx="50">
                  <c:v>0.22994089682113752</c:v>
                </c:pt>
                <c:pt idx="51">
                  <c:v>0.23076057022338478</c:v>
                </c:pt>
                <c:pt idx="52">
                  <c:v>0.23364956097855877</c:v>
                </c:pt>
                <c:pt idx="53">
                  <c:v>0.23879485897579611</c:v>
                </c:pt>
                <c:pt idx="54">
                  <c:v>0.24092452311951562</c:v>
                </c:pt>
                <c:pt idx="55">
                  <c:v>0.24722044080762148</c:v>
                </c:pt>
                <c:pt idx="56">
                  <c:v>0.24446842869720437</c:v>
                </c:pt>
                <c:pt idx="57">
                  <c:v>0.2393032541906385</c:v>
                </c:pt>
                <c:pt idx="58">
                  <c:v>0.23478504395030286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16-1F4D-864A-2A22E18C179B}"/>
            </c:ext>
          </c:extLst>
        </c:ser>
        <c:ser>
          <c:idx val="2"/>
          <c:order val="3"/>
          <c:tx>
            <c:strRef>
              <c:f>Sheet5!$K$10</c:f>
              <c:strCache>
                <c:ptCount val="1"/>
                <c:pt idx="0">
                  <c:v>Nuclear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xVal>
          <c:yVal>
            <c:numRef>
              <c:f>Sheet5!$K$11:$K$69</c:f>
              <c:numCache>
                <c:formatCode>General</c:formatCode>
                <c:ptCount val="59"/>
                <c:pt idx="0">
                  <c:v>1.6716364120505289E-3</c:v>
                </c:pt>
                <c:pt idx="1">
                  <c:v>2.1368318397951662E-3</c:v>
                </c:pt>
                <c:pt idx="2">
                  <c:v>2.4546426730616545E-3</c:v>
                </c:pt>
                <c:pt idx="3">
                  <c:v>2.9434277772342125E-3</c:v>
                </c:pt>
                <c:pt idx="4">
                  <c:v>3.2651628683768451E-3</c:v>
                </c:pt>
                <c:pt idx="5">
                  <c:v>3.9160071190841904E-3</c:v>
                </c:pt>
                <c:pt idx="6">
                  <c:v>5.2383163726894243E-3</c:v>
                </c:pt>
                <c:pt idx="7">
                  <c:v>6.888381794236783E-3</c:v>
                </c:pt>
                <c:pt idx="8">
                  <c:v>8.7245823834349139E-3</c:v>
                </c:pt>
                <c:pt idx="9">
                  <c:v>1.1345564799020005E-2</c:v>
                </c:pt>
                <c:pt idx="10">
                  <c:v>1.5630896916399916E-2</c:v>
                </c:pt>
                <c:pt idx="11">
                  <c:v>1.7357843629396946E-2</c:v>
                </c:pt>
                <c:pt idx="12">
                  <c:v>2.0852479384404817E-2</c:v>
                </c:pt>
                <c:pt idx="13">
                  <c:v>2.3318502652556708E-2</c:v>
                </c:pt>
                <c:pt idx="14">
                  <c:v>2.34741333287375E-2</c:v>
                </c:pt>
                <c:pt idx="15">
                  <c:v>2.5908473046209506E-2</c:v>
                </c:pt>
                <c:pt idx="16">
                  <c:v>3.0730625975020864E-2</c:v>
                </c:pt>
                <c:pt idx="17">
                  <c:v>3.3509789426962679E-2</c:v>
                </c:pt>
                <c:pt idx="18">
                  <c:v>3.7343959082968434E-2</c:v>
                </c:pt>
                <c:pt idx="19">
                  <c:v>4.3374571373650729E-2</c:v>
                </c:pt>
                <c:pt idx="20">
                  <c:v>5.0136851472191338E-2</c:v>
                </c:pt>
                <c:pt idx="21">
                  <c:v>5.2541510453244983E-2</c:v>
                </c:pt>
                <c:pt idx="22">
                  <c:v>5.5157757136657617E-2</c:v>
                </c:pt>
                <c:pt idx="23">
                  <c:v>5.7975557407467723E-2</c:v>
                </c:pt>
                <c:pt idx="24">
                  <c:v>5.849367570381668E-2</c:v>
                </c:pt>
                <c:pt idx="25">
                  <c:v>5.9480595985219549E-2</c:v>
                </c:pt>
                <c:pt idx="26">
                  <c:v>6.1833888151684543E-2</c:v>
                </c:pt>
                <c:pt idx="27">
                  <c:v>6.1936902080284677E-2</c:v>
                </c:pt>
                <c:pt idx="28">
                  <c:v>6.3562392802823414E-2</c:v>
                </c:pt>
                <c:pt idx="29">
                  <c:v>6.3946867635459745E-2</c:v>
                </c:pt>
                <c:pt idx="30">
                  <c:v>6.5297257695630828E-2</c:v>
                </c:pt>
                <c:pt idx="31">
                  <c:v>6.5759631160312804E-2</c:v>
                </c:pt>
                <c:pt idx="32">
                  <c:v>6.4654709814306321E-2</c:v>
                </c:pt>
                <c:pt idx="33">
                  <c:v>6.5390110405144211E-2</c:v>
                </c:pt>
                <c:pt idx="34">
                  <c:v>6.6742723043705085E-2</c:v>
                </c:pt>
                <c:pt idx="35">
                  <c:v>6.6427597409651082E-2</c:v>
                </c:pt>
                <c:pt idx="36">
                  <c:v>6.7202217249451468E-2</c:v>
                </c:pt>
                <c:pt idx="37">
                  <c:v>6.6435549890100476E-2</c:v>
                </c:pt>
                <c:pt idx="38">
                  <c:v>6.2483642481802153E-2</c:v>
                </c:pt>
                <c:pt idx="39">
                  <c:v>6.1814138635046333E-2</c:v>
                </c:pt>
                <c:pt idx="40">
                  <c:v>5.9599899640783188E-2</c:v>
                </c:pt>
                <c:pt idx="41">
                  <c:v>5.8338922517464968E-2</c:v>
                </c:pt>
                <c:pt idx="42">
                  <c:v>5.5137863618595177E-2</c:v>
                </c:pt>
                <c:pt idx="43">
                  <c:v>5.4040056090179901E-2</c:v>
                </c:pt>
                <c:pt idx="44">
                  <c:v>5.3834809978845745E-2</c:v>
                </c:pt>
                <c:pt idx="45">
                  <c:v>5.2378575513173306E-2</c:v>
                </c:pt>
                <c:pt idx="46">
                  <c:v>4.8767378798313638E-2</c:v>
                </c:pt>
                <c:pt idx="47">
                  <c:v>4.4526974478975599E-2</c:v>
                </c:pt>
                <c:pt idx="48">
                  <c:v>4.3863652401674225E-2</c:v>
                </c:pt>
                <c:pt idx="49">
                  <c:v>4.403293038533989E-2</c:v>
                </c:pt>
                <c:pt idx="50">
                  <c:v>4.4034188391770084E-2</c:v>
                </c:pt>
                <c:pt idx="51">
                  <c:v>4.3979303116162237E-2</c:v>
                </c:pt>
                <c:pt idx="52">
                  <c:v>4.3087788391923086E-2</c:v>
                </c:pt>
                <c:pt idx="53">
                  <c:v>4.2718548949080302E-2</c:v>
                </c:pt>
                <c:pt idx="54">
                  <c:v>4.3591899062235595E-2</c:v>
                </c:pt>
                <c:pt idx="55">
                  <c:v>4.3275708525821979E-2</c:v>
                </c:pt>
                <c:pt idx="56">
                  <c:v>4.2753067287677783E-2</c:v>
                </c:pt>
                <c:pt idx="57">
                  <c:v>4.0019550555362694E-2</c:v>
                </c:pt>
                <c:pt idx="58">
                  <c:v>3.9953751211682757E-2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16-1F4D-864A-2A22E18C179B}"/>
            </c:ext>
          </c:extLst>
        </c:ser>
        <c:ser>
          <c:idx val="1"/>
          <c:order val="4"/>
          <c:tx>
            <c:strRef>
              <c:f>Sheet5!$J$10</c:f>
              <c:strCache>
                <c:ptCount val="1"/>
                <c:pt idx="0">
                  <c:v>Hydro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xVal>
          <c:yVal>
            <c:numRef>
              <c:f>Sheet5!$J$11:$J$69</c:f>
              <c:numCache>
                <c:formatCode>General</c:formatCode>
                <c:ptCount val="59"/>
                <c:pt idx="0">
                  <c:v>6.296976651412535E-2</c:v>
                </c:pt>
                <c:pt idx="1">
                  <c:v>6.3623523066479309E-2</c:v>
                </c:pt>
                <c:pt idx="2">
                  <c:v>6.2739212129214725E-2</c:v>
                </c:pt>
                <c:pt idx="3">
                  <c:v>6.2349339640982646E-2</c:v>
                </c:pt>
                <c:pt idx="4">
                  <c:v>6.1778549501671241E-2</c:v>
                </c:pt>
                <c:pt idx="5">
                  <c:v>6.0775136117040454E-2</c:v>
                </c:pt>
                <c:pt idx="6">
                  <c:v>6.1067538103591855E-2</c:v>
                </c:pt>
                <c:pt idx="7">
                  <c:v>6.0598627692224252E-2</c:v>
                </c:pt>
                <c:pt idx="8">
                  <c:v>5.8101102973396712E-2</c:v>
                </c:pt>
                <c:pt idx="9">
                  <c:v>6.3472752254911294E-2</c:v>
                </c:pt>
                <c:pt idx="10">
                  <c:v>6.3812451529644848E-2</c:v>
                </c:pt>
                <c:pt idx="11">
                  <c:v>6.0333233238091907E-2</c:v>
                </c:pt>
                <c:pt idx="12">
                  <c:v>6.0189185911044496E-2</c:v>
                </c:pt>
                <c:pt idx="13">
                  <c:v>6.2688370931049203E-2</c:v>
                </c:pt>
                <c:pt idx="14">
                  <c:v>6.3713437914991747E-2</c:v>
                </c:pt>
                <c:pt idx="15">
                  <c:v>6.5671900875601902E-2</c:v>
                </c:pt>
                <c:pt idx="16">
                  <c:v>6.7378272015243296E-2</c:v>
                </c:pt>
                <c:pt idx="17">
                  <c:v>6.8943839036706492E-2</c:v>
                </c:pt>
                <c:pt idx="18">
                  <c:v>7.0685805576783389E-2</c:v>
                </c:pt>
                <c:pt idx="19">
                  <c:v>6.994577951555811E-2</c:v>
                </c:pt>
                <c:pt idx="20">
                  <c:v>6.9453807902574535E-2</c:v>
                </c:pt>
                <c:pt idx="21">
                  <c:v>6.887667343234237E-2</c:v>
                </c:pt>
                <c:pt idx="22">
                  <c:v>6.7369602741186529E-2</c:v>
                </c:pt>
                <c:pt idx="23">
                  <c:v>6.7032503188479933E-2</c:v>
                </c:pt>
                <c:pt idx="24">
                  <c:v>6.5424908864751941E-2</c:v>
                </c:pt>
                <c:pt idx="25">
                  <c:v>6.6881112174912438E-2</c:v>
                </c:pt>
                <c:pt idx="26">
                  <c:v>6.7887258856810462E-2</c:v>
                </c:pt>
                <c:pt idx="27">
                  <c:v>6.7481103997630298E-2</c:v>
                </c:pt>
                <c:pt idx="28">
                  <c:v>7.0978708152671488E-2</c:v>
                </c:pt>
                <c:pt idx="29">
                  <c:v>7.0528976942189917E-2</c:v>
                </c:pt>
                <c:pt idx="30">
                  <c:v>7.2759514646523429E-2</c:v>
                </c:pt>
                <c:pt idx="31">
                  <c:v>7.1666409432802419E-2</c:v>
                </c:pt>
                <c:pt idx="32">
                  <c:v>7.2205803043534647E-2</c:v>
                </c:pt>
                <c:pt idx="33">
                  <c:v>7.2340371248843918E-2</c:v>
                </c:pt>
                <c:pt idx="34">
                  <c:v>7.1668517337163062E-2</c:v>
                </c:pt>
                <c:pt idx="35">
                  <c:v>7.099422318979387E-2</c:v>
                </c:pt>
                <c:pt idx="36">
                  <c:v>6.8053324914259417E-2</c:v>
                </c:pt>
                <c:pt idx="37">
                  <c:v>6.7439438672646138E-2</c:v>
                </c:pt>
                <c:pt idx="38">
                  <c:v>6.4660388329075905E-2</c:v>
                </c:pt>
                <c:pt idx="39">
                  <c:v>6.5703854051384639E-2</c:v>
                </c:pt>
                <c:pt idx="40">
                  <c:v>6.5309511866165307E-2</c:v>
                </c:pt>
                <c:pt idx="41">
                  <c:v>6.5547744579998915E-2</c:v>
                </c:pt>
                <c:pt idx="42">
                  <c:v>6.4290274598057529E-2</c:v>
                </c:pt>
                <c:pt idx="43">
                  <c:v>6.6892618873928611E-2</c:v>
                </c:pt>
                <c:pt idx="44">
                  <c:v>6.7485463804961024E-2</c:v>
                </c:pt>
                <c:pt idx="45">
                  <c:v>6.7634118273182442E-2</c:v>
                </c:pt>
                <c:pt idx="46">
                  <c:v>6.6918144053918646E-2</c:v>
                </c:pt>
                <c:pt idx="47">
                  <c:v>6.8393686688919667E-2</c:v>
                </c:pt>
                <c:pt idx="48">
                  <c:v>6.952919454859724E-2</c:v>
                </c:pt>
                <c:pt idx="49">
                  <c:v>7.0222846220239415E-2</c:v>
                </c:pt>
                <c:pt idx="50">
                  <c:v>6.9112823272011695E-2</c:v>
                </c:pt>
                <c:pt idx="51">
                  <c:v>7.041300025099885E-2</c:v>
                </c:pt>
                <c:pt idx="52">
                  <c:v>6.9271541546154683E-2</c:v>
                </c:pt>
                <c:pt idx="53">
                  <c:v>6.9049014989938609E-2</c:v>
                </c:pt>
                <c:pt idx="54">
                  <c:v>6.8945119399059951E-2</c:v>
                </c:pt>
                <c:pt idx="55">
                  <c:v>7.3111491141035226E-2</c:v>
                </c:pt>
                <c:pt idx="56">
                  <c:v>6.818104355590586E-2</c:v>
                </c:pt>
                <c:pt idx="57">
                  <c:v>6.7288346943397248E-2</c:v>
                </c:pt>
                <c:pt idx="58">
                  <c:v>6.4487553247680046E-2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16-1F4D-864A-2A22E18C179B}"/>
            </c:ext>
          </c:extLst>
        </c:ser>
        <c:ser>
          <c:idx val="0"/>
          <c:order val="5"/>
          <c:tx>
            <c:strRef>
              <c:f>Sheet5!$I$10</c:f>
              <c:strCache>
                <c:ptCount val="1"/>
                <c:pt idx="0">
                  <c:v>Renewables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Sheet5!$A$11:$A$69</c:f>
              <c:numCache>
                <c:formatCode>General</c:formatCode>
                <c:ptCount val="59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</c:numCache>
            </c:numRef>
          </c:xVal>
          <c:yVal>
            <c:numRef>
              <c:f>Sheet5!$I$11:$I$69</c:f>
              <c:numCache>
                <c:formatCode>General</c:formatCode>
                <c:ptCount val="59"/>
                <c:pt idx="0">
                  <c:v>1.2905667259230289E-3</c:v>
                </c:pt>
                <c:pt idx="1">
                  <c:v>1.3502166713161181E-3</c:v>
                </c:pt>
                <c:pt idx="2">
                  <c:v>1.3154142944255044E-3</c:v>
                </c:pt>
                <c:pt idx="3">
                  <c:v>1.3740980256941452E-3</c:v>
                </c:pt>
                <c:pt idx="4">
                  <c:v>1.3514016242672491E-3</c:v>
                </c:pt>
                <c:pt idx="5">
                  <c:v>1.4056868390843881E-3</c:v>
                </c:pt>
                <c:pt idx="6">
                  <c:v>1.4697347356461663E-3</c:v>
                </c:pt>
                <c:pt idx="7">
                  <c:v>1.490018304970885E-3</c:v>
                </c:pt>
                <c:pt idx="8">
                  <c:v>1.5116606969531698E-3</c:v>
                </c:pt>
                <c:pt idx="9">
                  <c:v>1.602859745437224E-3</c:v>
                </c:pt>
                <c:pt idx="10">
                  <c:v>1.6107848152451759E-3</c:v>
                </c:pt>
                <c:pt idx="11">
                  <c:v>1.7046786268906369E-3</c:v>
                </c:pt>
                <c:pt idx="12">
                  <c:v>1.736640101223252E-3</c:v>
                </c:pt>
                <c:pt idx="13">
                  <c:v>1.7732885272283196E-3</c:v>
                </c:pt>
                <c:pt idx="14">
                  <c:v>1.8370954421957062E-3</c:v>
                </c:pt>
                <c:pt idx="15">
                  <c:v>1.9727935694319942E-3</c:v>
                </c:pt>
                <c:pt idx="16">
                  <c:v>2.1246547323885969E-3</c:v>
                </c:pt>
                <c:pt idx="17">
                  <c:v>2.4765151679979479E-3</c:v>
                </c:pt>
                <c:pt idx="18">
                  <c:v>2.6972610475696941E-3</c:v>
                </c:pt>
                <c:pt idx="19">
                  <c:v>2.8812557108159852E-3</c:v>
                </c:pt>
                <c:pt idx="20">
                  <c:v>2.8884915244397069E-3</c:v>
                </c:pt>
                <c:pt idx="21">
                  <c:v>3.0671302844424999E-3</c:v>
                </c:pt>
                <c:pt idx="22">
                  <c:v>3.1719910027406158E-3</c:v>
                </c:pt>
                <c:pt idx="23">
                  <c:v>3.1534289106011169E-3</c:v>
                </c:pt>
                <c:pt idx="24">
                  <c:v>3.5079643175379032E-3</c:v>
                </c:pt>
                <c:pt idx="25">
                  <c:v>3.9093705445176451E-3</c:v>
                </c:pt>
                <c:pt idx="26">
                  <c:v>4.0584756187832119E-3</c:v>
                </c:pt>
                <c:pt idx="27">
                  <c:v>4.3422535239590514E-3</c:v>
                </c:pt>
                <c:pt idx="28">
                  <c:v>4.4779676547482923E-3</c:v>
                </c:pt>
                <c:pt idx="29">
                  <c:v>4.6321704469521252E-3</c:v>
                </c:pt>
                <c:pt idx="30">
                  <c:v>4.7622817009650839E-3</c:v>
                </c:pt>
                <c:pt idx="31">
                  <c:v>4.7732941888184886E-3</c:v>
                </c:pt>
                <c:pt idx="32">
                  <c:v>5.1267446209099692E-3</c:v>
                </c:pt>
                <c:pt idx="33">
                  <c:v>5.4037636009784396E-3</c:v>
                </c:pt>
                <c:pt idx="34">
                  <c:v>5.7005302616759956E-3</c:v>
                </c:pt>
                <c:pt idx="35">
                  <c:v>6.0561356046294592E-3</c:v>
                </c:pt>
                <c:pt idx="36">
                  <c:v>6.3835376567006911E-3</c:v>
                </c:pt>
                <c:pt idx="37">
                  <c:v>7.0148129531822411E-3</c:v>
                </c:pt>
                <c:pt idx="38">
                  <c:v>7.3510205837657829E-3</c:v>
                </c:pt>
                <c:pt idx="39">
                  <c:v>7.9707248914398718E-3</c:v>
                </c:pt>
                <c:pt idx="40">
                  <c:v>8.6304068914269498E-3</c:v>
                </c:pt>
                <c:pt idx="41">
                  <c:v>9.4331233082134164E-3</c:v>
                </c:pt>
                <c:pt idx="42">
                  <c:v>1.0509878601171769E-2</c:v>
                </c:pt>
                <c:pt idx="43">
                  <c:v>1.1965889713535358E-2</c:v>
                </c:pt>
                <c:pt idx="44">
                  <c:v>1.4002282997906948E-2</c:v>
                </c:pt>
                <c:pt idx="45">
                  <c:v>1.5851932771324132E-2</c:v>
                </c:pt>
                <c:pt idx="46">
                  <c:v>1.8284749935751701E-2</c:v>
                </c:pt>
                <c:pt idx="47">
                  <c:v>2.1055018381451428E-2</c:v>
                </c:pt>
                <c:pt idx="48">
                  <c:v>2.3960792288310526E-2</c:v>
                </c:pt>
                <c:pt idx="49">
                  <c:v>2.6771842152074937E-2</c:v>
                </c:pt>
                <c:pt idx="50">
                  <c:v>3.059962346017963E-2</c:v>
                </c:pt>
                <c:pt idx="51">
                  <c:v>3.3899681211682915E-2</c:v>
                </c:pt>
                <c:pt idx="52">
                  <c:v>3.8655382533911847E-2</c:v>
                </c:pt>
                <c:pt idx="53">
                  <c:v>4.2663551753263272E-2</c:v>
                </c:pt>
                <c:pt idx="54">
                  <c:v>4.727868710581646E-2</c:v>
                </c:pt>
                <c:pt idx="55">
                  <c:v>5.5014015338132029E-2</c:v>
                </c:pt>
                <c:pt idx="56">
                  <c:v>6.0565025674699097E-2</c:v>
                </c:pt>
                <c:pt idx="57">
                  <c:v>6.779367236869048E-2</c:v>
                </c:pt>
                <c:pt idx="58">
                  <c:v>7.4545307223707641E-2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16-1F4D-864A-2A22E18C1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1506864"/>
        <c:axId val="1652094352"/>
      </c:scatterChart>
      <c:valAx>
        <c:axId val="1131506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2094352"/>
        <c:crosses val="autoZero"/>
        <c:crossBetween val="midCat"/>
      </c:valAx>
      <c:valAx>
        <c:axId val="165209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Fraction of Total Use</a:t>
                </a:r>
              </a:p>
            </c:rich>
          </c:tx>
          <c:layout>
            <c:manualLayout>
              <c:xMode val="edge"/>
              <c:yMode val="edge"/>
              <c:x val="7.9807256040478527E-3"/>
              <c:y val="0.32840981856990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506864"/>
        <c:crosses val="autoZero"/>
        <c:crossBetween val="midCat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85321014992076"/>
          <c:y val="9.0689924382681628E-2"/>
          <c:w val="0.20085858214197311"/>
          <c:h val="0.314394949923044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Sheet6!$B$1</c:f>
              <c:strCache>
                <c:ptCount val="1"/>
                <c:pt idx="0">
                  <c:v>Exajoules Consumed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Sheet6!$A$2:$A$51</c:f>
              <c:strCache>
                <c:ptCount val="50"/>
                <c:pt idx="0">
                  <c:v>China</c:v>
                </c:pt>
                <c:pt idx="1">
                  <c:v>US</c:v>
                </c:pt>
                <c:pt idx="2">
                  <c:v>India</c:v>
                </c:pt>
                <c:pt idx="3">
                  <c:v>Russian Federation</c:v>
                </c:pt>
                <c:pt idx="4">
                  <c:v>Japan</c:v>
                </c:pt>
                <c:pt idx="5">
                  <c:v>Canada</c:v>
                </c:pt>
                <c:pt idx="6">
                  <c:v>Brazil</c:v>
                </c:pt>
                <c:pt idx="7">
                  <c:v>Iran</c:v>
                </c:pt>
                <c:pt idx="8">
                  <c:v>South Korea</c:v>
                </c:pt>
                <c:pt idx="9">
                  <c:v>Saudi Arabia</c:v>
                </c:pt>
                <c:pt idx="10">
                  <c:v>Germany</c:v>
                </c:pt>
                <c:pt idx="11">
                  <c:v>Indonesia</c:v>
                </c:pt>
                <c:pt idx="12">
                  <c:v>France</c:v>
                </c:pt>
                <c:pt idx="13">
                  <c:v>Mexico</c:v>
                </c:pt>
                <c:pt idx="14">
                  <c:v>Turkey</c:v>
                </c:pt>
                <c:pt idx="15">
                  <c:v>United Kingdom</c:v>
                </c:pt>
                <c:pt idx="16">
                  <c:v>Australia</c:v>
                </c:pt>
                <c:pt idx="17">
                  <c:v>Italy</c:v>
                </c:pt>
                <c:pt idx="18">
                  <c:v>Spain</c:v>
                </c:pt>
                <c:pt idx="19">
                  <c:v>United Arab Emirates</c:v>
                </c:pt>
                <c:pt idx="20">
                  <c:v>Thailand</c:v>
                </c:pt>
                <c:pt idx="21">
                  <c:v>Vietnam</c:v>
                </c:pt>
                <c:pt idx="22">
                  <c:v>South Africa</c:v>
                </c:pt>
                <c:pt idx="23">
                  <c:v>Malaysia</c:v>
                </c:pt>
                <c:pt idx="24">
                  <c:v>Taiwan</c:v>
                </c:pt>
                <c:pt idx="25">
                  <c:v>Poland</c:v>
                </c:pt>
                <c:pt idx="26">
                  <c:v>Egypt</c:v>
                </c:pt>
                <c:pt idx="27">
                  <c:v>Argentina</c:v>
                </c:pt>
                <c:pt idx="28">
                  <c:v>Singapore</c:v>
                </c:pt>
                <c:pt idx="29">
                  <c:v>Netherlands</c:v>
                </c:pt>
                <c:pt idx="30">
                  <c:v>Pakistan</c:v>
                </c:pt>
                <c:pt idx="31">
                  <c:v>Western Africa</c:v>
                </c:pt>
                <c:pt idx="32">
                  <c:v>Kazakhstan</c:v>
                </c:pt>
                <c:pt idx="33">
                  <c:v>Algeria</c:v>
                </c:pt>
                <c:pt idx="34">
                  <c:v>Venezuela</c:v>
                </c:pt>
                <c:pt idx="35">
                  <c:v>Iraq</c:v>
                </c:pt>
                <c:pt idx="36">
                  <c:v>Eastern Africa</c:v>
                </c:pt>
                <c:pt idx="37">
                  <c:v>Belgium</c:v>
                </c:pt>
                <c:pt idx="38">
                  <c:v>Colombia</c:v>
                </c:pt>
                <c:pt idx="39">
                  <c:v>Ukraine</c:v>
                </c:pt>
                <c:pt idx="40">
                  <c:v>Qatar</c:v>
                </c:pt>
                <c:pt idx="41">
                  <c:v>Philippines</c:v>
                </c:pt>
                <c:pt idx="42">
                  <c:v>Sweden</c:v>
                </c:pt>
                <c:pt idx="43">
                  <c:v>Uzbekistan</c:v>
                </c:pt>
                <c:pt idx="44">
                  <c:v>Norway</c:v>
                </c:pt>
                <c:pt idx="45">
                  <c:v>Bangladesh</c:v>
                </c:pt>
                <c:pt idx="46">
                  <c:v>Chile</c:v>
                </c:pt>
                <c:pt idx="47">
                  <c:v>Turkmenistan</c:v>
                </c:pt>
                <c:pt idx="48">
                  <c:v>Kuwait</c:v>
                </c:pt>
                <c:pt idx="49">
                  <c:v>Oman</c:v>
                </c:pt>
              </c:strCache>
            </c:strRef>
          </c:cat>
          <c:val>
            <c:numRef>
              <c:f>Sheet6!$B$2:$B$51</c:f>
              <c:numCache>
                <c:formatCode>[&gt;0.005]0.00;[=0]\-;\^</c:formatCode>
                <c:ptCount val="50"/>
                <c:pt idx="0">
                  <c:v>170.73923157155514</c:v>
                </c:pt>
                <c:pt idx="1">
                  <c:v>94.281119346618652</c:v>
                </c:pt>
                <c:pt idx="2">
                  <c:v>39.016281708143651</c:v>
                </c:pt>
                <c:pt idx="3">
                  <c:v>31.291177573148161</c:v>
                </c:pt>
                <c:pt idx="4">
                  <c:v>17.403745297488058</c:v>
                </c:pt>
                <c:pt idx="5">
                  <c:v>13.949592370539904</c:v>
                </c:pt>
                <c:pt idx="6">
                  <c:v>13.873372718691826</c:v>
                </c:pt>
                <c:pt idx="7">
                  <c:v>12.712018294259906</c:v>
                </c:pt>
                <c:pt idx="8">
                  <c:v>12.434021301567554</c:v>
                </c:pt>
                <c:pt idx="9">
                  <c:v>11.598231385461986</c:v>
                </c:pt>
                <c:pt idx="10">
                  <c:v>11.410379160195589</c:v>
                </c:pt>
                <c:pt idx="11">
                  <c:v>10.107839947924276</c:v>
                </c:pt>
                <c:pt idx="12">
                  <c:v>8.6638786271214485</c:v>
                </c:pt>
                <c:pt idx="13">
                  <c:v>8.452957040630281</c:v>
                </c:pt>
                <c:pt idx="14">
                  <c:v>7.0030765946721658</c:v>
                </c:pt>
                <c:pt idx="15">
                  <c:v>6.9501341711729765</c:v>
                </c:pt>
                <c:pt idx="16">
                  <c:v>6.0208410753693897</c:v>
                </c:pt>
                <c:pt idx="17">
                  <c:v>5.9451642944477499</c:v>
                </c:pt>
                <c:pt idx="18">
                  <c:v>5.6623074780218303</c:v>
                </c:pt>
                <c:pt idx="19">
                  <c:v>5.1332972273230553</c:v>
                </c:pt>
                <c:pt idx="20">
                  <c:v>5.0069243218749762</c:v>
                </c:pt>
                <c:pt idx="21">
                  <c:v>4.8914353847503662</c:v>
                </c:pt>
                <c:pt idx="22">
                  <c:v>4.8530986264813691</c:v>
                </c:pt>
                <c:pt idx="23">
                  <c:v>4.8071172833442688</c:v>
                </c:pt>
                <c:pt idx="24">
                  <c:v>4.5288182167334412</c:v>
                </c:pt>
                <c:pt idx="25">
                  <c:v>4.1164154084399343</c:v>
                </c:pt>
                <c:pt idx="26">
                  <c:v>3.937549389898777</c:v>
                </c:pt>
                <c:pt idx="27">
                  <c:v>3.671068511903286</c:v>
                </c:pt>
                <c:pt idx="28">
                  <c:v>3.4704793645069003</c:v>
                </c:pt>
                <c:pt idx="29">
                  <c:v>3.4362849542521872</c:v>
                </c:pt>
                <c:pt idx="30">
                  <c:v>3.3721254728734493</c:v>
                </c:pt>
                <c:pt idx="31">
                  <c:v>3.2701623128810411</c:v>
                </c:pt>
                <c:pt idx="32">
                  <c:v>2.9811086393892765</c:v>
                </c:pt>
                <c:pt idx="33">
                  <c:v>2.5380099203903228</c:v>
                </c:pt>
                <c:pt idx="34">
                  <c:v>2.5314210830256343</c:v>
                </c:pt>
                <c:pt idx="35">
                  <c:v>2.5117935966700315</c:v>
                </c:pt>
                <c:pt idx="36">
                  <c:v>2.4683433812679141</c:v>
                </c:pt>
                <c:pt idx="37">
                  <c:v>2.3114274034742266</c:v>
                </c:pt>
                <c:pt idx="38">
                  <c:v>2.2553472239524126</c:v>
                </c:pt>
                <c:pt idx="39">
                  <c:v>2.219901368720457</c:v>
                </c:pt>
                <c:pt idx="40">
                  <c:v>2.2183516116929241</c:v>
                </c:pt>
                <c:pt idx="41">
                  <c:v>2.1931687723845243</c:v>
                </c:pt>
                <c:pt idx="42">
                  <c:v>2.1510083815082908</c:v>
                </c:pt>
                <c:pt idx="43">
                  <c:v>2.1042753579095006</c:v>
                </c:pt>
                <c:pt idx="44">
                  <c:v>1.9911025924375281</c:v>
                </c:pt>
                <c:pt idx="45">
                  <c:v>1.8305613836273551</c:v>
                </c:pt>
                <c:pt idx="46">
                  <c:v>1.8146431893110275</c:v>
                </c:pt>
                <c:pt idx="47">
                  <c:v>1.6018251296045491</c:v>
                </c:pt>
                <c:pt idx="48">
                  <c:v>1.5772057020803913</c:v>
                </c:pt>
                <c:pt idx="49">
                  <c:v>1.5483408304862678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6-F649-B319-5C2E45821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88709184"/>
        <c:axId val="388764608"/>
      </c:barChart>
      <c:catAx>
        <c:axId val="38870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764608"/>
        <c:crosses val="autoZero"/>
        <c:auto val="1"/>
        <c:lblAlgn val="ctr"/>
        <c:lblOffset val="100"/>
        <c:noMultiLvlLbl val="0"/>
      </c:catAx>
      <c:valAx>
        <c:axId val="38876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Exajoules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709184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Sheet6!$B$1</c:f>
              <c:strCache>
                <c:ptCount val="1"/>
                <c:pt idx="0">
                  <c:v>Exajoules Consumed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Sheet6!$A$2:$A$51</c:f>
              <c:strCache>
                <c:ptCount val="50"/>
                <c:pt idx="0">
                  <c:v>China</c:v>
                </c:pt>
                <c:pt idx="1">
                  <c:v>US</c:v>
                </c:pt>
                <c:pt idx="2">
                  <c:v>India</c:v>
                </c:pt>
                <c:pt idx="3">
                  <c:v>Russian Federation</c:v>
                </c:pt>
                <c:pt idx="4">
                  <c:v>Japan</c:v>
                </c:pt>
                <c:pt idx="5">
                  <c:v>Canada</c:v>
                </c:pt>
                <c:pt idx="6">
                  <c:v>Brazil</c:v>
                </c:pt>
                <c:pt idx="7">
                  <c:v>Iran</c:v>
                </c:pt>
                <c:pt idx="8">
                  <c:v>South Korea</c:v>
                </c:pt>
                <c:pt idx="9">
                  <c:v>Saudi Arabia</c:v>
                </c:pt>
                <c:pt idx="10">
                  <c:v>Germany</c:v>
                </c:pt>
                <c:pt idx="11">
                  <c:v>Indonesia</c:v>
                </c:pt>
                <c:pt idx="12">
                  <c:v>France</c:v>
                </c:pt>
                <c:pt idx="13">
                  <c:v>Mexico</c:v>
                </c:pt>
                <c:pt idx="14">
                  <c:v>Turkey</c:v>
                </c:pt>
                <c:pt idx="15">
                  <c:v>United Kingdom</c:v>
                </c:pt>
                <c:pt idx="16">
                  <c:v>Australia</c:v>
                </c:pt>
                <c:pt idx="17">
                  <c:v>Italy</c:v>
                </c:pt>
                <c:pt idx="18">
                  <c:v>Spain</c:v>
                </c:pt>
                <c:pt idx="19">
                  <c:v>United Arab Emirates</c:v>
                </c:pt>
                <c:pt idx="20">
                  <c:v>Thailand</c:v>
                </c:pt>
                <c:pt idx="21">
                  <c:v>Vietnam</c:v>
                </c:pt>
                <c:pt idx="22">
                  <c:v>South Africa</c:v>
                </c:pt>
                <c:pt idx="23">
                  <c:v>Malaysia</c:v>
                </c:pt>
                <c:pt idx="24">
                  <c:v>Taiwan</c:v>
                </c:pt>
                <c:pt idx="25">
                  <c:v>Poland</c:v>
                </c:pt>
                <c:pt idx="26">
                  <c:v>Egypt</c:v>
                </c:pt>
                <c:pt idx="27">
                  <c:v>Argentina</c:v>
                </c:pt>
                <c:pt idx="28">
                  <c:v>Singapore</c:v>
                </c:pt>
                <c:pt idx="29">
                  <c:v>Netherlands</c:v>
                </c:pt>
                <c:pt idx="30">
                  <c:v>Pakistan</c:v>
                </c:pt>
                <c:pt idx="31">
                  <c:v>Western Africa</c:v>
                </c:pt>
                <c:pt idx="32">
                  <c:v>Kazakhstan</c:v>
                </c:pt>
                <c:pt idx="33">
                  <c:v>Algeria</c:v>
                </c:pt>
                <c:pt idx="34">
                  <c:v>Venezuela</c:v>
                </c:pt>
                <c:pt idx="35">
                  <c:v>Iraq</c:v>
                </c:pt>
                <c:pt idx="36">
                  <c:v>Eastern Africa</c:v>
                </c:pt>
                <c:pt idx="37">
                  <c:v>Belgium</c:v>
                </c:pt>
                <c:pt idx="38">
                  <c:v>Colombia</c:v>
                </c:pt>
                <c:pt idx="39">
                  <c:v>Ukraine</c:v>
                </c:pt>
                <c:pt idx="40">
                  <c:v>Qatar</c:v>
                </c:pt>
                <c:pt idx="41">
                  <c:v>Philippines</c:v>
                </c:pt>
                <c:pt idx="42">
                  <c:v>Sweden</c:v>
                </c:pt>
                <c:pt idx="43">
                  <c:v>Uzbekistan</c:v>
                </c:pt>
                <c:pt idx="44">
                  <c:v>Norway</c:v>
                </c:pt>
                <c:pt idx="45">
                  <c:v>Bangladesh</c:v>
                </c:pt>
                <c:pt idx="46">
                  <c:v>Chile</c:v>
                </c:pt>
                <c:pt idx="47">
                  <c:v>Turkmenistan</c:v>
                </c:pt>
                <c:pt idx="48">
                  <c:v>Kuwait</c:v>
                </c:pt>
                <c:pt idx="49">
                  <c:v>Oman</c:v>
                </c:pt>
              </c:strCache>
            </c:strRef>
          </c:cat>
          <c:val>
            <c:numRef>
              <c:f>Sheet6!$B$2:$B$51</c:f>
              <c:numCache>
                <c:formatCode>[&gt;0.005]0.00;[=0]\-;\^</c:formatCode>
                <c:ptCount val="50"/>
                <c:pt idx="0">
                  <c:v>170.73923157155514</c:v>
                </c:pt>
                <c:pt idx="1">
                  <c:v>94.281119346618652</c:v>
                </c:pt>
                <c:pt idx="2">
                  <c:v>39.016281708143651</c:v>
                </c:pt>
                <c:pt idx="3">
                  <c:v>31.291177573148161</c:v>
                </c:pt>
                <c:pt idx="4">
                  <c:v>17.403745297488058</c:v>
                </c:pt>
                <c:pt idx="5">
                  <c:v>13.949592370539904</c:v>
                </c:pt>
                <c:pt idx="6">
                  <c:v>13.873372718691826</c:v>
                </c:pt>
                <c:pt idx="7">
                  <c:v>12.712018294259906</c:v>
                </c:pt>
                <c:pt idx="8">
                  <c:v>12.434021301567554</c:v>
                </c:pt>
                <c:pt idx="9">
                  <c:v>11.598231385461986</c:v>
                </c:pt>
                <c:pt idx="10">
                  <c:v>11.410379160195589</c:v>
                </c:pt>
                <c:pt idx="11">
                  <c:v>10.107839947924276</c:v>
                </c:pt>
                <c:pt idx="12">
                  <c:v>8.6638786271214485</c:v>
                </c:pt>
                <c:pt idx="13">
                  <c:v>8.452957040630281</c:v>
                </c:pt>
                <c:pt idx="14">
                  <c:v>7.0030765946721658</c:v>
                </c:pt>
                <c:pt idx="15">
                  <c:v>6.9501341711729765</c:v>
                </c:pt>
                <c:pt idx="16">
                  <c:v>6.0208410753693897</c:v>
                </c:pt>
                <c:pt idx="17">
                  <c:v>5.9451642944477499</c:v>
                </c:pt>
                <c:pt idx="18">
                  <c:v>5.6623074780218303</c:v>
                </c:pt>
                <c:pt idx="19">
                  <c:v>5.1332972273230553</c:v>
                </c:pt>
                <c:pt idx="20">
                  <c:v>5.0069243218749762</c:v>
                </c:pt>
                <c:pt idx="21">
                  <c:v>4.8914353847503662</c:v>
                </c:pt>
                <c:pt idx="22">
                  <c:v>4.8530986264813691</c:v>
                </c:pt>
                <c:pt idx="23">
                  <c:v>4.8071172833442688</c:v>
                </c:pt>
                <c:pt idx="24">
                  <c:v>4.5288182167334412</c:v>
                </c:pt>
                <c:pt idx="25">
                  <c:v>4.1164154084399343</c:v>
                </c:pt>
                <c:pt idx="26">
                  <c:v>3.937549389898777</c:v>
                </c:pt>
                <c:pt idx="27">
                  <c:v>3.671068511903286</c:v>
                </c:pt>
                <c:pt idx="28">
                  <c:v>3.4704793645069003</c:v>
                </c:pt>
                <c:pt idx="29">
                  <c:v>3.4362849542521872</c:v>
                </c:pt>
                <c:pt idx="30">
                  <c:v>3.3721254728734493</c:v>
                </c:pt>
                <c:pt idx="31">
                  <c:v>3.2701623128810411</c:v>
                </c:pt>
                <c:pt idx="32">
                  <c:v>2.9811086393892765</c:v>
                </c:pt>
                <c:pt idx="33">
                  <c:v>2.5380099203903228</c:v>
                </c:pt>
                <c:pt idx="34">
                  <c:v>2.5314210830256343</c:v>
                </c:pt>
                <c:pt idx="35">
                  <c:v>2.5117935966700315</c:v>
                </c:pt>
                <c:pt idx="36">
                  <c:v>2.4683433812679141</c:v>
                </c:pt>
                <c:pt idx="37">
                  <c:v>2.3114274034742266</c:v>
                </c:pt>
                <c:pt idx="38">
                  <c:v>2.2553472239524126</c:v>
                </c:pt>
                <c:pt idx="39">
                  <c:v>2.219901368720457</c:v>
                </c:pt>
                <c:pt idx="40">
                  <c:v>2.2183516116929241</c:v>
                </c:pt>
                <c:pt idx="41">
                  <c:v>2.1931687723845243</c:v>
                </c:pt>
                <c:pt idx="42">
                  <c:v>2.1510083815082908</c:v>
                </c:pt>
                <c:pt idx="43">
                  <c:v>2.1042753579095006</c:v>
                </c:pt>
                <c:pt idx="44">
                  <c:v>1.9911025924375281</c:v>
                </c:pt>
                <c:pt idx="45">
                  <c:v>1.8305613836273551</c:v>
                </c:pt>
                <c:pt idx="46">
                  <c:v>1.8146431893110275</c:v>
                </c:pt>
                <c:pt idx="47">
                  <c:v>1.6018251296045491</c:v>
                </c:pt>
                <c:pt idx="48">
                  <c:v>1.5772057020803913</c:v>
                </c:pt>
                <c:pt idx="49">
                  <c:v>1.5483408304862678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1-A74D-90F6-3C9C8D658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88709184"/>
        <c:axId val="388764608"/>
      </c:barChart>
      <c:catAx>
        <c:axId val="38870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764608"/>
        <c:crosses val="autoZero"/>
        <c:auto val="1"/>
        <c:lblAlgn val="ctr"/>
        <c:lblOffset val="100"/>
        <c:noMultiLvlLbl val="0"/>
      </c:catAx>
      <c:valAx>
        <c:axId val="388764608"/>
        <c:scaling>
          <c:logBase val="10"/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Exajoules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709184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World Energy Supply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Sheet4!$G$5:$G$14</c:f>
              <c:numCache>
                <c:formatCode>General</c:formatCode>
                <c:ptCount val="10"/>
                <c:pt idx="0">
                  <c:v>1973</c:v>
                </c:pt>
                <c:pt idx="1">
                  <c:v>1990</c:v>
                </c:pt>
                <c:pt idx="2">
                  <c:v>2000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2017</c:v>
                </c:pt>
              </c:numCache>
            </c:numRef>
          </c:xVal>
          <c:yVal>
            <c:numRef>
              <c:f>Sheet4!$H$5:$H$14</c:f>
              <c:numCache>
                <c:formatCode>#,##0</c:formatCode>
                <c:ptCount val="10"/>
                <c:pt idx="0">
                  <c:v>71013</c:v>
                </c:pt>
                <c:pt idx="1">
                  <c:v>102569</c:v>
                </c:pt>
                <c:pt idx="2">
                  <c:v>117687</c:v>
                </c:pt>
                <c:pt idx="3">
                  <c:v>147899</c:v>
                </c:pt>
                <c:pt idx="4">
                  <c:v>152504</c:v>
                </c:pt>
                <c:pt idx="5">
                  <c:v>155505</c:v>
                </c:pt>
                <c:pt idx="6">
                  <c:v>157482</c:v>
                </c:pt>
                <c:pt idx="7">
                  <c:v>155481</c:v>
                </c:pt>
                <c:pt idx="8">
                  <c:v>158715</c:v>
                </c:pt>
                <c:pt idx="9">
                  <c:v>162494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68-6548-BC71-BF5655247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072608"/>
        <c:axId val="2109271903"/>
      </c:scatterChart>
      <c:valAx>
        <c:axId val="405072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271903"/>
        <c:crosses val="autoZero"/>
        <c:crossBetween val="midCat"/>
      </c:valAx>
      <c:valAx>
        <c:axId val="2109271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5072608"/>
        <c:crosses val="autoZero"/>
        <c:crossBetween val="midCat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chart" Target="../charts/chart3.xml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chart" Target="../charts/chart4.xml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206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641350</xdr:colOff>
      <xdr:row>11</xdr:row>
      <xdr:rowOff>107950</xdr:rowOff>
    </xdr:from>
    <xdr:to>
      <xdr:col>13</xdr:col>
      <xdr:colOff>260350</xdr:colOff>
      <xdr:row>25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87D2D2-3C5A-C94F-B88C-37D90A4E8C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2</xdr:row>
      <xdr:rowOff>120650</xdr:rowOff>
    </xdr:from>
    <xdr:to>
      <xdr:col>10</xdr:col>
      <xdr:colOff>88900</xdr:colOff>
      <xdr:row>26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127D99-5DAF-2548-B140-A1C32AF65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292100</xdr:colOff>
      <xdr:row>1</xdr:row>
      <xdr:rowOff>190500</xdr:rowOff>
    </xdr:to>
    <xdr:sp macro="" textlink="">
      <xdr:nvSpPr>
        <xdr:cNvPr id="3291" name="AutoShape 219">
          <a:extLst>
            <a:ext uri="{FF2B5EF4-FFF2-40B4-BE49-F238E27FC236}">
              <a16:creationId xmlns:a16="http://schemas.microsoft.com/office/drawing/2014/main" id="{12E07A92-0EC8-6549-A115-D8E9CEF482D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266700</xdr:colOff>
      <xdr:row>2</xdr:row>
      <xdr:rowOff>190500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E8CADDF7-7E4B-5544-B18F-032BE424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67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292100</xdr:colOff>
      <xdr:row>39</xdr:row>
      <xdr:rowOff>190500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5EB2CCE8-2788-E645-8672-995114C3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292100</xdr:colOff>
      <xdr:row>194</xdr:row>
      <xdr:rowOff>152400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8982D844-934A-EB4B-8D32-C5B3F0B0C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292100</xdr:colOff>
      <xdr:row>84</xdr:row>
      <xdr:rowOff>190500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799A57AF-AB75-DE4C-9897-99DC6AA8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292100</xdr:colOff>
      <xdr:row>186</xdr:row>
      <xdr:rowOff>190500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D9B0ECB7-C84C-9D49-BCF7-56A14F98D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292100</xdr:colOff>
      <xdr:row>35</xdr:row>
      <xdr:rowOff>177800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DF7BC4E9-FE2E-504B-8199-AF76357F5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292100</xdr:colOff>
      <xdr:row>121</xdr:row>
      <xdr:rowOff>152400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B369388E-5C8B-064A-BD5E-5F4797652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292100</xdr:colOff>
      <xdr:row>172</xdr:row>
      <xdr:rowOff>190500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205792C-9D9F-C446-A887-EB4176EE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292100</xdr:colOff>
      <xdr:row>20</xdr:row>
      <xdr:rowOff>152400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4FB2DEED-5E3F-4148-B152-A6A6CA1D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292100</xdr:colOff>
      <xdr:row>52</xdr:row>
      <xdr:rowOff>190500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419C152F-B549-3D4F-A28A-B38B3097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292100</xdr:colOff>
      <xdr:row>76</xdr:row>
      <xdr:rowOff>152400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0368A66E-E12A-FE4A-9D9D-14161AF96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292100</xdr:colOff>
      <xdr:row>146</xdr:row>
      <xdr:rowOff>152400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480A9DA7-93E7-324A-9AD4-A6EBB9DC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292100</xdr:colOff>
      <xdr:row>71</xdr:row>
      <xdr:rowOff>177800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CE0473B2-EE10-F845-9D9A-5D511C98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1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292100</xdr:colOff>
      <xdr:row>50</xdr:row>
      <xdr:rowOff>177800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46345D51-2885-BD43-8688-FF2EBD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292100</xdr:colOff>
      <xdr:row>165</xdr:row>
      <xdr:rowOff>190500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0C99A520-CB61-BB42-A93E-EFB351E13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292100</xdr:colOff>
      <xdr:row>62</xdr:row>
      <xdr:rowOff>152400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4CD18EA8-0C7E-2C47-9344-B224F63B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292100</xdr:colOff>
      <xdr:row>36</xdr:row>
      <xdr:rowOff>190500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3D1EE812-2DB6-9B4F-A441-2C59C5D6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292100</xdr:colOff>
      <xdr:row>181</xdr:row>
      <xdr:rowOff>177800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A7116F87-EF5C-4F40-8290-8A96083B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4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292100</xdr:colOff>
      <xdr:row>133</xdr:row>
      <xdr:rowOff>190500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38EBDCF4-BC56-2F49-8388-6CEBC39A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3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292100</xdr:colOff>
      <xdr:row>184</xdr:row>
      <xdr:rowOff>152400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07124E63-E019-454E-9BE5-816FF714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292100</xdr:colOff>
      <xdr:row>143</xdr:row>
      <xdr:rowOff>190500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403478E6-4553-BA43-8BDF-D8B0B83C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279400</xdr:colOff>
      <xdr:row>93</xdr:row>
      <xdr:rowOff>190500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42798984-0368-4D49-85A3-959BD1C16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9200"/>
          <a:ext cx="279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292100</xdr:colOff>
      <xdr:row>100</xdr:row>
      <xdr:rowOff>152400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7CDB2C89-4E32-6647-BC9C-D0850A52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7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292100</xdr:colOff>
      <xdr:row>137</xdr:row>
      <xdr:rowOff>190500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F962BB3A-98C4-2641-8AA6-E161DA0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279400</xdr:colOff>
      <xdr:row>10</xdr:row>
      <xdr:rowOff>190500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6DB7D01B-348F-9B45-859B-AA537419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279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292100</xdr:colOff>
      <xdr:row>201</xdr:row>
      <xdr:rowOff>152400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A071974C-EDD5-574E-B4E8-E7F23D93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292100</xdr:colOff>
      <xdr:row>116</xdr:row>
      <xdr:rowOff>152400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61A98EEB-44AC-9C47-BD5A-0DCF81B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2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292100</xdr:colOff>
      <xdr:row>67</xdr:row>
      <xdr:rowOff>177800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C816B550-EADD-6A48-9DCC-A71FC2A6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292100</xdr:colOff>
      <xdr:row>154</xdr:row>
      <xdr:rowOff>190500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FB24F23E-C1B6-F844-8C19-01CEFD18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9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292100</xdr:colOff>
      <xdr:row>75</xdr:row>
      <xdr:rowOff>190500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F0CCE258-0E58-B447-8092-C2E6F611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292100</xdr:colOff>
      <xdr:row>189</xdr:row>
      <xdr:rowOff>177800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46F13E36-4E9F-2043-8E53-F9B00956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292100</xdr:colOff>
      <xdr:row>109</xdr:row>
      <xdr:rowOff>190500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29DA0B6B-EB61-594F-9E7D-248A73FE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5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292100</xdr:colOff>
      <xdr:row>120</xdr:row>
      <xdr:rowOff>190500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FF8D8E88-23E2-9C4C-B505-33E1FE76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3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292100</xdr:colOff>
      <xdr:row>8</xdr:row>
      <xdr:rowOff>152400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E5FC48E6-1A05-8749-B8F4-2C079A17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72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292100</xdr:colOff>
      <xdr:row>177</xdr:row>
      <xdr:rowOff>177800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74DC31E0-423A-B14D-8A27-1BE3347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292100</xdr:colOff>
      <xdr:row>188</xdr:row>
      <xdr:rowOff>152400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89A6E950-049B-614D-8024-AB3CFB73A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29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292100</xdr:colOff>
      <xdr:row>191</xdr:row>
      <xdr:rowOff>190500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D2A8AD53-40C1-E84A-A87E-6EBA555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58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292100</xdr:colOff>
      <xdr:row>179</xdr:row>
      <xdr:rowOff>190500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BF0968B0-D0F3-2A48-9F66-759D3CE6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6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292100</xdr:colOff>
      <xdr:row>51</xdr:row>
      <xdr:rowOff>190500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87A7C61E-5CCA-1343-B7BD-6B96EF73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15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292100</xdr:colOff>
      <xdr:row>3</xdr:row>
      <xdr:rowOff>190500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F5CF485B-69D4-4446-9332-31BBC9A2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292100</xdr:colOff>
      <xdr:row>47</xdr:row>
      <xdr:rowOff>190500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3072A3F2-CAEB-3A41-A3C9-2200224C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2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1</xdr:col>
      <xdr:colOff>292100</xdr:colOff>
      <xdr:row>202</xdr:row>
      <xdr:rowOff>177800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8F1F89D1-F95E-844A-B3DA-065DC237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12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254000</xdr:colOff>
      <xdr:row>124</xdr:row>
      <xdr:rowOff>190500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706DF5EE-B8EC-A343-9195-B3268B30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29800"/>
          <a:ext cx="2540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292100</xdr:colOff>
      <xdr:row>138</xdr:row>
      <xdr:rowOff>190500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59D14907-8296-A140-9875-25A5BA49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58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292100</xdr:colOff>
      <xdr:row>210</xdr:row>
      <xdr:rowOff>152400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715E1F1C-6245-0F4F-868B-57B1A0F6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292100</xdr:colOff>
      <xdr:row>107</xdr:row>
      <xdr:rowOff>177800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A075FC8F-F9A7-7A44-8A7A-FC188004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15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292100</xdr:colOff>
      <xdr:row>111</xdr:row>
      <xdr:rowOff>190500</xdr:rowOff>
    </xdr:to>
    <xdr:sp macro="" textlink="">
      <xdr:nvSpPr>
        <xdr:cNvPr id="3338" name="AutoShape 266">
          <a:extLst>
            <a:ext uri="{FF2B5EF4-FFF2-40B4-BE49-F238E27FC236}">
              <a16:creationId xmlns:a16="http://schemas.microsoft.com/office/drawing/2014/main" id="{4F9F208F-1BFF-B84D-B49E-3D083C78D667}"/>
            </a:ext>
          </a:extLst>
        </xdr:cNvPr>
        <xdr:cNvSpPr>
          <a:spLocks noChangeAspect="1" noChangeArrowheads="1"/>
        </xdr:cNvSpPr>
      </xdr:nvSpPr>
      <xdr:spPr bwMode="auto">
        <a:xfrm>
          <a:off x="0" y="1074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292100</xdr:colOff>
      <xdr:row>81</xdr:row>
      <xdr:rowOff>152400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83412FF6-EB87-1F4A-8D3F-EA2478B54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2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292100</xdr:colOff>
      <xdr:row>86</xdr:row>
      <xdr:rowOff>152400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4814BA98-0194-B048-A4E7-9F128EA7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01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292100</xdr:colOff>
      <xdr:row>128</xdr:row>
      <xdr:rowOff>190500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E30DEE18-AEDD-5340-8B09-A2E212A21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292100</xdr:colOff>
      <xdr:row>45</xdr:row>
      <xdr:rowOff>190500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167876B6-018E-BF4E-802E-05FBF1F04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58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254000</xdr:colOff>
      <xdr:row>68</xdr:row>
      <xdr:rowOff>190500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53811195-53E7-AC44-B889-A713E12D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87200"/>
          <a:ext cx="2540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292100</xdr:colOff>
      <xdr:row>187</xdr:row>
      <xdr:rowOff>190500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2F59831B-0FA9-374A-A6B9-030D1ECF8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15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292100</xdr:colOff>
      <xdr:row>203</xdr:row>
      <xdr:rowOff>152400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B2E035C5-D1C2-AC46-A900-57732F07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44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292100</xdr:colOff>
      <xdr:row>85</xdr:row>
      <xdr:rowOff>190500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DC388396-9A79-6445-A26B-768DB9DF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292100</xdr:colOff>
      <xdr:row>70</xdr:row>
      <xdr:rowOff>190500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1741A378-749D-4A46-A8A8-79710737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1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292100</xdr:colOff>
      <xdr:row>27</xdr:row>
      <xdr:rowOff>190500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757761FA-C57A-EA4B-96B0-5994052A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30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292100</xdr:colOff>
      <xdr:row>123</xdr:row>
      <xdr:rowOff>165100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40C718CF-AD4B-304C-AC0B-6DC0C1A8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58800"/>
          <a:ext cx="292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292100</xdr:colOff>
      <xdr:row>141</xdr:row>
      <xdr:rowOff>190500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D5F6E9F0-ECA7-7B4E-BBDF-879D58CB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87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292100</xdr:colOff>
      <xdr:row>185</xdr:row>
      <xdr:rowOff>152400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9A3B025C-72CE-ED4D-B353-6EFA3BFB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292100</xdr:colOff>
      <xdr:row>135</xdr:row>
      <xdr:rowOff>190500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E6ABD917-7F42-754B-92D9-A7353FF30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4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292100</xdr:colOff>
      <xdr:row>94</xdr:row>
      <xdr:rowOff>152400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4C5B5751-4E9A-EB48-98CE-50A86460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73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292100</xdr:colOff>
      <xdr:row>211</xdr:row>
      <xdr:rowOff>152400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E0E04A49-FE8E-6A47-8DAE-B71C7C7E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01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266700</xdr:colOff>
      <xdr:row>180</xdr:row>
      <xdr:rowOff>190500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5FEA42B8-9536-E74C-9677-446E8829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0400"/>
          <a:ext cx="2667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292100</xdr:colOff>
      <xdr:row>156</xdr:row>
      <xdr:rowOff>152400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F99CCBA2-4CF5-2141-BE08-3A613D5A0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9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292100</xdr:colOff>
      <xdr:row>56</xdr:row>
      <xdr:rowOff>177800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A1C4913B-8E76-E842-BCE1-D66B76B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87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292100</xdr:colOff>
      <xdr:row>13</xdr:row>
      <xdr:rowOff>190500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ACB80544-7DC8-5645-9B51-F0DD10B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16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292100</xdr:colOff>
      <xdr:row>173</xdr:row>
      <xdr:rowOff>190500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45D76CAB-BBF6-F047-B9F5-2E94FB55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44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292100</xdr:colOff>
      <xdr:row>176</xdr:row>
      <xdr:rowOff>190500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55BEB182-77BD-8148-A44E-8023F258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73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254000</xdr:colOff>
      <xdr:row>144</xdr:row>
      <xdr:rowOff>190500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15B1F644-2A00-DA46-94BA-CE092E2B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0"/>
          <a:ext cx="2540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292100</xdr:colOff>
      <xdr:row>190</xdr:row>
      <xdr:rowOff>190500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9F09D3DA-E712-D84C-902B-F0F8FEF3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3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292100</xdr:colOff>
      <xdr:row>101</xdr:row>
      <xdr:rowOff>190500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03C0654C-766A-0544-8C5F-79F02C1E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59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292100</xdr:colOff>
      <xdr:row>9</xdr:row>
      <xdr:rowOff>177800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A1ED41D5-13A3-DA4B-86F9-C6F500D6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87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292100</xdr:colOff>
      <xdr:row>96</xdr:row>
      <xdr:rowOff>190500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8DDBD44B-B4E5-854D-9CF6-F71EE2E9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1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292100</xdr:colOff>
      <xdr:row>115</xdr:row>
      <xdr:rowOff>152400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3B98B6EA-26E3-B34C-9F21-1242F92D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292100</xdr:colOff>
      <xdr:row>58</xdr:row>
      <xdr:rowOff>190500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C5E80A9E-518A-244B-A501-6B69DF78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73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292100</xdr:colOff>
      <xdr:row>182</xdr:row>
      <xdr:rowOff>190500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606FF4D7-1C5C-2545-B11A-FF85DBFB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02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292100</xdr:colOff>
      <xdr:row>197</xdr:row>
      <xdr:rowOff>177800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CF0241AC-11F0-BE47-88BC-56134065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30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292100</xdr:colOff>
      <xdr:row>162</xdr:row>
      <xdr:rowOff>190500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0E10BA94-4B2D-E447-8B1F-8C320A9E7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292100</xdr:colOff>
      <xdr:row>164</xdr:row>
      <xdr:rowOff>152400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3669D948-A2B5-8E4E-B868-2630886F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292100</xdr:colOff>
      <xdr:row>92</xdr:row>
      <xdr:rowOff>177800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FA16AE3E-39BF-4F45-BD57-CE81ABE6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16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292100</xdr:colOff>
      <xdr:row>152</xdr:row>
      <xdr:rowOff>190500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1E7B09D4-980B-E247-9842-22D37139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45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292100</xdr:colOff>
      <xdr:row>195</xdr:row>
      <xdr:rowOff>152400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6D78BCE5-9BF5-714D-BB8D-00C2FD4B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73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292100</xdr:colOff>
      <xdr:row>160</xdr:row>
      <xdr:rowOff>177800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D2CC6488-4405-EF49-A6B8-3602B9CE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024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292100</xdr:colOff>
      <xdr:row>150</xdr:row>
      <xdr:rowOff>177800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E4D8B1A0-C8EE-0947-A3E4-80864FB4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292100</xdr:colOff>
      <xdr:row>112</xdr:row>
      <xdr:rowOff>152400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76A6F60A-B251-A746-8465-6CEEFFD8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59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292100</xdr:colOff>
      <xdr:row>55</xdr:row>
      <xdr:rowOff>190500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99B5118B-0215-9942-BEFE-BB771647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88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292100</xdr:colOff>
      <xdr:row>61</xdr:row>
      <xdr:rowOff>152400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E7D2A418-121A-754E-87C4-C8DD5D21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16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266700</xdr:colOff>
      <xdr:row>105</xdr:row>
      <xdr:rowOff>190500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A3C25864-1C96-5D4D-9ECF-D9F88A5D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45400"/>
          <a:ext cx="2667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292100</xdr:colOff>
      <xdr:row>6</xdr:row>
      <xdr:rowOff>190500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75F3FB56-189C-3046-A304-6E3B32E7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292100</xdr:colOff>
      <xdr:row>17</xdr:row>
      <xdr:rowOff>190500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2BCE963E-FA68-6349-93B5-19A17E38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02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292100</xdr:colOff>
      <xdr:row>12</xdr:row>
      <xdr:rowOff>165100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E1D1017F-D9B8-AE45-A7CB-B0359DB7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31200"/>
          <a:ext cx="292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292100</xdr:colOff>
      <xdr:row>38</xdr:row>
      <xdr:rowOff>190500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3B03E76C-C956-D543-AF19-2CD10E2C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59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292100</xdr:colOff>
      <xdr:row>73</xdr:row>
      <xdr:rowOff>152400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8BDDAB90-86F6-414D-A92E-8A954D675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88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266700</xdr:colOff>
      <xdr:row>63</xdr:row>
      <xdr:rowOff>190500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4203F3CB-4069-7B45-B969-3B99066D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0"/>
          <a:ext cx="2667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292100</xdr:colOff>
      <xdr:row>18</xdr:row>
      <xdr:rowOff>190500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1A605E92-FE65-D745-94AB-576B9C73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45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292100</xdr:colOff>
      <xdr:row>129</xdr:row>
      <xdr:rowOff>152400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78CA823E-66CA-7E4F-92A0-A365675F2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74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292100</xdr:colOff>
      <xdr:row>7</xdr:row>
      <xdr:rowOff>190500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24D9F68F-A555-914E-A50C-585AA3A6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02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292100</xdr:colOff>
      <xdr:row>83</xdr:row>
      <xdr:rowOff>152400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E939F9A4-8FAC-564D-BADC-E19804E1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31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292100</xdr:colOff>
      <xdr:row>30</xdr:row>
      <xdr:rowOff>152400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13D9E188-E819-FC41-8456-B41D6E3C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292100</xdr:colOff>
      <xdr:row>91</xdr:row>
      <xdr:rowOff>190500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9E905848-ABDB-394A-934D-F799F0A7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88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292100</xdr:colOff>
      <xdr:row>212</xdr:row>
      <xdr:rowOff>152400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93A0189A-FB49-ED4A-BAB7-57F8F0D3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17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292100</xdr:colOff>
      <xdr:row>87</xdr:row>
      <xdr:rowOff>152400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845A89BD-2085-4F4B-B01E-FEDDD5DE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45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292100</xdr:colOff>
      <xdr:row>11</xdr:row>
      <xdr:rowOff>190500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57A4165B-6E6C-7C4D-AF15-E79F03D8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292100</xdr:colOff>
      <xdr:row>49</xdr:row>
      <xdr:rowOff>152400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9FAC84BD-9C17-7944-82F7-AA306F5A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03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292100</xdr:colOff>
      <xdr:row>99</xdr:row>
      <xdr:rowOff>177800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06946DD2-1793-284C-A5FA-E9CD090F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31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292100</xdr:colOff>
      <xdr:row>80</xdr:row>
      <xdr:rowOff>190500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0A31D3D4-00F4-F04D-B490-C3CEB962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60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292100</xdr:colOff>
      <xdr:row>118</xdr:row>
      <xdr:rowOff>152400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FB1DDF79-8611-0642-A5DF-CFCED19B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88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292100</xdr:colOff>
      <xdr:row>90</xdr:row>
      <xdr:rowOff>190500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F7667354-6F89-4347-882C-2B794EF53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17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292100</xdr:colOff>
      <xdr:row>174</xdr:row>
      <xdr:rowOff>190500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1ED225E2-E397-3A49-997C-3795A684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292100</xdr:colOff>
      <xdr:row>170</xdr:row>
      <xdr:rowOff>152400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D40F9DFD-CFDF-9247-A533-AFD0B271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74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292100</xdr:colOff>
      <xdr:row>74</xdr:row>
      <xdr:rowOff>152400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4FC23A0E-9F46-8E46-ADC9-A88A9BCB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03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292100</xdr:colOff>
      <xdr:row>98</xdr:row>
      <xdr:rowOff>177800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65F40485-0EFB-7D46-97FE-24698515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31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292100</xdr:colOff>
      <xdr:row>114</xdr:row>
      <xdr:rowOff>177800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16404BF2-7C32-1B43-B166-D7742D83D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04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292100</xdr:colOff>
      <xdr:row>151</xdr:row>
      <xdr:rowOff>190500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0ADDB450-0527-BF4A-8C31-7BE26822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89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292100</xdr:colOff>
      <xdr:row>130</xdr:row>
      <xdr:rowOff>152400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36EC3846-11C7-1A49-BB14-D0FC01A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17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292100</xdr:colOff>
      <xdr:row>147</xdr:row>
      <xdr:rowOff>190500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F02A4B2A-E946-CF45-89D0-6DC9A41D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46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292100</xdr:colOff>
      <xdr:row>163</xdr:row>
      <xdr:rowOff>190500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C0C23B3E-7F3B-0E4C-A330-BE772CA15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74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292100</xdr:colOff>
      <xdr:row>29</xdr:row>
      <xdr:rowOff>152400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DBF9D75C-CCF4-CE48-943F-FBDAC78E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03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292100</xdr:colOff>
      <xdr:row>166</xdr:row>
      <xdr:rowOff>190500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77F199C2-0E50-934E-A647-67B7AA84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292100</xdr:colOff>
      <xdr:row>145</xdr:row>
      <xdr:rowOff>190500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B7ABF47A-ABF9-1544-94DF-EAFA72FA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6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292100</xdr:colOff>
      <xdr:row>125</xdr:row>
      <xdr:rowOff>190500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4AA9F558-710E-8B45-A3F9-F19D308A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9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292100</xdr:colOff>
      <xdr:row>161</xdr:row>
      <xdr:rowOff>190500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62B06E01-60A8-2E45-8F27-B6CE5479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17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292100</xdr:colOff>
      <xdr:row>148</xdr:row>
      <xdr:rowOff>190500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64A92822-35ED-E94B-841D-186C8F85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4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292100</xdr:colOff>
      <xdr:row>136</xdr:row>
      <xdr:rowOff>190500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7D1479FB-2540-1040-83A1-05C4D11B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292100</xdr:colOff>
      <xdr:row>16</xdr:row>
      <xdr:rowOff>165100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11C54D10-4426-3345-A029-1B31D9C9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03600"/>
          <a:ext cx="292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292100</xdr:colOff>
      <xdr:row>122</xdr:row>
      <xdr:rowOff>152400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731C089E-431D-7D4E-B024-7571CEF1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292100</xdr:colOff>
      <xdr:row>102</xdr:row>
      <xdr:rowOff>152400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C6E4BB83-E1A6-9A49-B9ED-3935FBF4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9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292100</xdr:colOff>
      <xdr:row>149</xdr:row>
      <xdr:rowOff>152400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F30E4CC5-638A-8748-9D1D-AB652F36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18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292100</xdr:colOff>
      <xdr:row>215</xdr:row>
      <xdr:rowOff>152400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55FD94F7-E2C8-8345-8ACD-1FD877EE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46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292100</xdr:colOff>
      <xdr:row>66</xdr:row>
      <xdr:rowOff>190500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6A72263F-FC13-8F45-AF76-DC5C4F02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75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292100</xdr:colOff>
      <xdr:row>104</xdr:row>
      <xdr:rowOff>190500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70E7C685-81B2-D140-9C7C-8B9DA154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03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292100</xdr:colOff>
      <xdr:row>140</xdr:row>
      <xdr:rowOff>190500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A2FD79B8-1159-734D-801B-6F93B1E7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32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292100</xdr:colOff>
      <xdr:row>213</xdr:row>
      <xdr:rowOff>152400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2F3C7DB7-BC02-454F-A77E-158F8B74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61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203200</xdr:colOff>
      <xdr:row>118</xdr:row>
      <xdr:rowOff>25400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A81318C7-B935-CF40-A89E-0AB26F5B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89600"/>
          <a:ext cx="2032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292100</xdr:colOff>
      <xdr:row>28</xdr:row>
      <xdr:rowOff>190500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9E19C521-195C-0F4B-8812-549C328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18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292100</xdr:colOff>
      <xdr:row>110</xdr:row>
      <xdr:rowOff>190500</xdr:rowOff>
    </xdr:to>
    <xdr:sp macro="" textlink="">
      <xdr:nvSpPr>
        <xdr:cNvPr id="3428" name="AutoShape 356">
          <a:extLst>
            <a:ext uri="{FF2B5EF4-FFF2-40B4-BE49-F238E27FC236}">
              <a16:creationId xmlns:a16="http://schemas.microsoft.com/office/drawing/2014/main" id="{37D75203-7EA4-764A-B767-269E8DEBB01E}"/>
            </a:ext>
          </a:extLst>
        </xdr:cNvPr>
        <xdr:cNvSpPr>
          <a:spLocks noChangeAspect="1" noChangeArrowheads="1"/>
        </xdr:cNvSpPr>
      </xdr:nvSpPr>
      <xdr:spPr bwMode="auto">
        <a:xfrm>
          <a:off x="0" y="31546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546100</xdr:colOff>
      <xdr:row>139</xdr:row>
      <xdr:rowOff>152400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FC95C27F-4A79-DF44-9732-D554F1AF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75400"/>
          <a:ext cx="546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292100</xdr:colOff>
      <xdr:row>64</xdr:row>
      <xdr:rowOff>152400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A757D907-4A15-0A4F-AC2C-7CE969C2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292100</xdr:colOff>
      <xdr:row>134</xdr:row>
      <xdr:rowOff>177800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59B046FB-67D9-314A-A95D-07112822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32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228600</xdr:colOff>
      <xdr:row>157</xdr:row>
      <xdr:rowOff>190500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3B01F165-B777-424F-AC3C-01305916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61200"/>
          <a:ext cx="2286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292100</xdr:colOff>
      <xdr:row>48</xdr:row>
      <xdr:rowOff>152400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76C2147A-A92A-954F-90DB-D3E8ACDE7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89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292100</xdr:colOff>
      <xdr:row>216</xdr:row>
      <xdr:rowOff>152400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AE1F4D22-6E3C-C14F-9046-E0FAD5D9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18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266700</xdr:colOff>
      <xdr:row>43</xdr:row>
      <xdr:rowOff>190500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0CD38520-8BAF-3C4F-8CD3-82BBDD64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0"/>
          <a:ext cx="2667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292100</xdr:colOff>
      <xdr:row>54</xdr:row>
      <xdr:rowOff>152400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2183E109-FE7D-A647-95D7-292AE4E5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75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292100</xdr:colOff>
      <xdr:row>34</xdr:row>
      <xdr:rowOff>190500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61FE20B5-626B-6743-BE2C-5940D9ED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0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292100</xdr:colOff>
      <xdr:row>142</xdr:row>
      <xdr:rowOff>152400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7DD1BD38-BFD5-4242-BCB9-D461E407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32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292100</xdr:colOff>
      <xdr:row>79</xdr:row>
      <xdr:rowOff>190500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40ABF3C6-4ABF-C44E-BF99-658A4125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61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254000</xdr:colOff>
      <xdr:row>132</xdr:row>
      <xdr:rowOff>190500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E2AEF6F9-3E18-C946-8E68-90213EE8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0"/>
          <a:ext cx="2540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292100</xdr:colOff>
      <xdr:row>77</xdr:row>
      <xdr:rowOff>165100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7B7BE4C5-BCF7-704A-9059-0909B0FD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18600"/>
          <a:ext cx="292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292100</xdr:colOff>
      <xdr:row>59</xdr:row>
      <xdr:rowOff>190500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34B130EE-D5A7-634B-A1DF-5DD7B2B4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47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292100</xdr:colOff>
      <xdr:row>42</xdr:row>
      <xdr:rowOff>152400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8231B8CB-4588-6C4E-9454-499D37E1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75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292100</xdr:colOff>
      <xdr:row>26</xdr:row>
      <xdr:rowOff>177800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1A414C2E-BB73-6E4E-BD5E-ACB9E423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044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292100</xdr:colOff>
      <xdr:row>60</xdr:row>
      <xdr:rowOff>190500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0CAC7816-2032-5A44-BCC4-353FE895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292100</xdr:colOff>
      <xdr:row>95</xdr:row>
      <xdr:rowOff>190500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F3CD1B19-EE3F-8E42-8055-AB653139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61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292100</xdr:colOff>
      <xdr:row>41</xdr:row>
      <xdr:rowOff>114300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5C85794D-8D38-2E42-BE15-80325E0E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90200"/>
          <a:ext cx="292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292100</xdr:colOff>
      <xdr:row>153</xdr:row>
      <xdr:rowOff>190500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621ABAE0-33D6-F441-A079-631946B77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292100</xdr:colOff>
      <xdr:row>53</xdr:row>
      <xdr:rowOff>190500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EA7DB8E4-530D-A043-A5A8-9A1D7E1F3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347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292100</xdr:colOff>
      <xdr:row>168</xdr:row>
      <xdr:rowOff>190500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5E98EB44-44E9-554E-A43F-12E8757D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04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292100</xdr:colOff>
      <xdr:row>217</xdr:row>
      <xdr:rowOff>152400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C125485B-5801-0B47-B2A7-370ECA40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33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292100</xdr:colOff>
      <xdr:row>198</xdr:row>
      <xdr:rowOff>190500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1CE14A44-8CBE-844B-809F-BF636DAE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1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292100</xdr:colOff>
      <xdr:row>193</xdr:row>
      <xdr:rowOff>152400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CD38A904-98D0-3E44-A5D5-95771552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90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292100</xdr:colOff>
      <xdr:row>214</xdr:row>
      <xdr:rowOff>190500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66E1077A-3B42-B54A-8BB9-6184BE01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19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292100</xdr:colOff>
      <xdr:row>199</xdr:row>
      <xdr:rowOff>190500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CB2DDB93-F64B-B245-ACE1-0099E78D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47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292100</xdr:colOff>
      <xdr:row>196</xdr:row>
      <xdr:rowOff>152400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709AAF8F-2160-8647-A234-21A0368A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292100</xdr:colOff>
      <xdr:row>208</xdr:row>
      <xdr:rowOff>152400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10A84C2C-04EC-C84B-BAE8-ECBACA05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04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292100</xdr:colOff>
      <xdr:row>14</xdr:row>
      <xdr:rowOff>190500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41B47EE6-9A8D-E147-8CCB-91A03AAA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33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292100</xdr:colOff>
      <xdr:row>126</xdr:row>
      <xdr:rowOff>190500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1D83EFFB-ADDB-3D4F-91E2-3FE821D9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292100</xdr:colOff>
      <xdr:row>72</xdr:row>
      <xdr:rowOff>190500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A73801BA-E7B4-0C4C-A1FA-25B618EC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9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292100</xdr:colOff>
      <xdr:row>175</xdr:row>
      <xdr:rowOff>152400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25D38C14-2AA2-E444-900A-52A9D631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19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292100</xdr:colOff>
      <xdr:row>178</xdr:row>
      <xdr:rowOff>190500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CF7135F1-1C11-6347-839E-98A7FA785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47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292100</xdr:colOff>
      <xdr:row>31</xdr:row>
      <xdr:rowOff>190500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740D2264-73FC-A241-9C15-BF38E580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7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292100</xdr:colOff>
      <xdr:row>69</xdr:row>
      <xdr:rowOff>190500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67C9732F-8CBE-B340-BC3F-24F00627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292100</xdr:colOff>
      <xdr:row>97</xdr:row>
      <xdr:rowOff>152400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FE7B72F1-EF5A-7247-B671-6A35A502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33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292100</xdr:colOff>
      <xdr:row>204</xdr:row>
      <xdr:rowOff>152400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AB1E2F36-BD24-5248-8CC8-8C09DD44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62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292100</xdr:colOff>
      <xdr:row>183</xdr:row>
      <xdr:rowOff>190500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F08D1077-D86C-DF4E-B99C-3247D731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90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292100</xdr:colOff>
      <xdr:row>22</xdr:row>
      <xdr:rowOff>190500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D2139F0B-0141-034D-9511-5C5D40FC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19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292100</xdr:colOff>
      <xdr:row>21</xdr:row>
      <xdr:rowOff>190500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617349EE-B99E-4940-9146-1D782F80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48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292100</xdr:colOff>
      <xdr:row>88</xdr:row>
      <xdr:rowOff>152400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10E31AB0-DCAC-1A42-8F88-D060F317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76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292100</xdr:colOff>
      <xdr:row>89</xdr:row>
      <xdr:rowOff>152400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5875B869-D41E-BC4E-B910-F3DE6CE1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05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292100</xdr:colOff>
      <xdr:row>155</xdr:row>
      <xdr:rowOff>190500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23E481C6-29D2-8644-A975-C382E44A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62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292100</xdr:colOff>
      <xdr:row>167</xdr:row>
      <xdr:rowOff>190500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21CB043A-7DBF-A344-84A0-26A245AC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91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292100</xdr:colOff>
      <xdr:row>40</xdr:row>
      <xdr:rowOff>177800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17E5C20B-A17B-E546-B097-A0629C76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19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203200</xdr:colOff>
      <xdr:row>57</xdr:row>
      <xdr:rowOff>203200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75A7E270-4197-6248-8991-DE8B9303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4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292100</xdr:colOff>
      <xdr:row>78</xdr:row>
      <xdr:rowOff>190500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ADED6073-D617-A142-A53A-F5C2F875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76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292100</xdr:colOff>
      <xdr:row>25</xdr:row>
      <xdr:rowOff>190500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F990C079-2CD3-B942-9CD5-EDA16AE8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05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292100</xdr:colOff>
      <xdr:row>103</xdr:row>
      <xdr:rowOff>152400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C1E34C6F-6DB3-0844-88C9-14172357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34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292100</xdr:colOff>
      <xdr:row>113</xdr:row>
      <xdr:rowOff>190500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C1B9109B-02BB-074E-AE9C-1BA54AB3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62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292100</xdr:colOff>
      <xdr:row>23</xdr:row>
      <xdr:rowOff>190500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060064D5-A71A-C949-A95E-D207672E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91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292100</xdr:colOff>
      <xdr:row>192</xdr:row>
      <xdr:rowOff>152400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F72067E9-B49D-DE4D-AE99-B84F002B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19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292100</xdr:colOff>
      <xdr:row>158</xdr:row>
      <xdr:rowOff>177800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44D9DA2B-8047-C04D-B541-CC47B627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484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292100</xdr:colOff>
      <xdr:row>209</xdr:row>
      <xdr:rowOff>152400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AAC154AD-9671-D643-8006-50F282C6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77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292100</xdr:colOff>
      <xdr:row>65</xdr:row>
      <xdr:rowOff>177800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52420F4F-EDC5-DF4F-BAFB-614FC67E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05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292100</xdr:colOff>
      <xdr:row>82</xdr:row>
      <xdr:rowOff>190500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33697604-183C-7141-AC21-198EB3AC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292100</xdr:colOff>
      <xdr:row>19</xdr:row>
      <xdr:rowOff>190500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ADEC33AE-7935-544C-922B-F0B24E67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62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292100</xdr:colOff>
      <xdr:row>46</xdr:row>
      <xdr:rowOff>190500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56628EA2-8CD5-DC44-A7E4-8C6730EA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91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292100</xdr:colOff>
      <xdr:row>205</xdr:row>
      <xdr:rowOff>152400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82676E60-08AD-1C48-8781-E0AB2B02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292100</xdr:colOff>
      <xdr:row>131</xdr:row>
      <xdr:rowOff>190500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86DCB6CD-4D0E-7647-A2B6-CA1244BC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48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292100</xdr:colOff>
      <xdr:row>33</xdr:row>
      <xdr:rowOff>190500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6AC9DF23-DB40-694B-899E-3AC2D0B2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292100</xdr:colOff>
      <xdr:row>24</xdr:row>
      <xdr:rowOff>152400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718EA918-511A-864A-94B1-3A051CE4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05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292100</xdr:colOff>
      <xdr:row>15</xdr:row>
      <xdr:rowOff>152400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E7DF7F4C-37AE-D944-A141-7DB893EA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292100</xdr:colOff>
      <xdr:row>106</xdr:row>
      <xdr:rowOff>190500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8FEC4051-3A8E-5840-9E71-8CE05EAD1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91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292100</xdr:colOff>
      <xdr:row>44</xdr:row>
      <xdr:rowOff>152400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id="{89C0B84F-EBE0-9545-9056-BAE85D2F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292100</xdr:colOff>
      <xdr:row>206</xdr:row>
      <xdr:rowOff>177800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D131AE29-FC44-9646-8D06-82C449D8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48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292100</xdr:colOff>
      <xdr:row>37</xdr:row>
      <xdr:rowOff>190500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D9EA0F53-8A67-4D40-9636-7DDCB6E6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77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292100</xdr:colOff>
      <xdr:row>32</xdr:row>
      <xdr:rowOff>190500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52997BF1-85DB-2142-954D-9B07A179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06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292100</xdr:colOff>
      <xdr:row>159</xdr:row>
      <xdr:rowOff>190500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id="{D5FDF710-B72A-AC46-8B54-43EBA021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34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292100</xdr:colOff>
      <xdr:row>169</xdr:row>
      <xdr:rowOff>152400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id="{32156ED5-2A72-F741-B3C2-1B96CE39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63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292100</xdr:colOff>
      <xdr:row>200</xdr:row>
      <xdr:rowOff>152400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id="{C4321D74-AADC-A34A-AFAF-C1DFAA4F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91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292100</xdr:colOff>
      <xdr:row>127</xdr:row>
      <xdr:rowOff>190500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72F314DA-9BF3-094C-AEA0-B7078054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20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292100</xdr:colOff>
      <xdr:row>108</xdr:row>
      <xdr:rowOff>190500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id="{E21EA32F-FE87-534C-A3BD-D36A0FC7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49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292100</xdr:colOff>
      <xdr:row>119</xdr:row>
      <xdr:rowOff>152400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id="{DD5FD40D-86FE-B94C-9E74-9AB5E3E15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77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726887</xdr:colOff>
      <xdr:row>1</xdr:row>
      <xdr:rowOff>14941</xdr:rowOff>
    </xdr:from>
    <xdr:to>
      <xdr:col>19</xdr:col>
      <xdr:colOff>639482</xdr:colOff>
      <xdr:row>23</xdr:row>
      <xdr:rowOff>44823</xdr:rowOff>
    </xdr:to>
    <xdr:graphicFrame macro="">
      <xdr:nvGraphicFramePr>
        <xdr:cNvPr id="3137" name="Chart 3136">
          <a:extLst>
            <a:ext uri="{FF2B5EF4-FFF2-40B4-BE49-F238E27FC236}">
              <a16:creationId xmlns:a16="http://schemas.microsoft.com/office/drawing/2014/main" id="{EFC94F01-3AC6-B24F-82D1-7B56C634CE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6"/>
        </a:graphicData>
      </a:graphic>
    </xdr:graphicFrame>
    <xdr:clientData/>
  </xdr:twoCellAnchor>
  <xdr:twoCellAnchor>
    <xdr:from>
      <xdr:col>6</xdr:col>
      <xdr:colOff>582705</xdr:colOff>
      <xdr:row>21</xdr:row>
      <xdr:rowOff>179294</xdr:rowOff>
    </xdr:from>
    <xdr:to>
      <xdr:col>21</xdr:col>
      <xdr:colOff>106829</xdr:colOff>
      <xdr:row>43</xdr:row>
      <xdr:rowOff>209176</xdr:rowOff>
    </xdr:to>
    <xdr:graphicFrame macro="">
      <xdr:nvGraphicFramePr>
        <xdr:cNvPr id="437" name="Chart 436">
          <a:extLst>
            <a:ext uri="{FF2B5EF4-FFF2-40B4-BE49-F238E27FC236}">
              <a16:creationId xmlns:a16="http://schemas.microsoft.com/office/drawing/2014/main" id="{BE3C8D1E-4862-814E-B0C5-532AE9841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50800</xdr:colOff>
      <xdr:row>13</xdr:row>
      <xdr:rowOff>69850</xdr:rowOff>
    </xdr:from>
    <xdr:to>
      <xdr:col>20</xdr:col>
      <xdr:colOff>76200</xdr:colOff>
      <xdr:row>46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3DD0A37-0E25-BB33-2284-060F79C3A8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57150</xdr:colOff>
      <xdr:row>13</xdr:row>
      <xdr:rowOff>107950</xdr:rowOff>
    </xdr:from>
    <xdr:to>
      <xdr:col>29</xdr:col>
      <xdr:colOff>101600</xdr:colOff>
      <xdr:row>46</xdr:row>
      <xdr:rowOff>127000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DFD3119-43A2-2B73-C4D3-75F0487A8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711200</xdr:colOff>
      <xdr:row>35</xdr:row>
      <xdr:rowOff>82550</xdr:rowOff>
    </xdr:from>
    <xdr:to>
      <xdr:col>20</xdr:col>
      <xdr:colOff>431800</xdr:colOff>
      <xdr:row>60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967F5F-8A42-C207-E5C7-B186683708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711200</xdr:colOff>
      <xdr:row>60</xdr:row>
      <xdr:rowOff>12700</xdr:rowOff>
    </xdr:from>
    <xdr:to>
      <xdr:col>20</xdr:col>
      <xdr:colOff>431800</xdr:colOff>
      <xdr:row>84</xdr:row>
      <xdr:rowOff>146050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5C0B075-7347-3840-BA08-D4D619B4B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584200</xdr:colOff>
      <xdr:row>15</xdr:row>
      <xdr:rowOff>127000</xdr:rowOff>
    </xdr:from>
    <xdr:to>
      <xdr:col>13</xdr:col>
      <xdr:colOff>203200</xdr:colOff>
      <xdr:row>28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852B61-464C-2C40-9CA8-B1A83FDDAB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22</xdr:col>
      <xdr:colOff>114300</xdr:colOff>
      <xdr:row>65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212287-E589-A748-960D-5DE930C80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54900" y="6985000"/>
          <a:ext cx="10845800" cy="6667500"/>
        </a:xfrm>
        <a:prstGeom prst="rect">
          <a:avLst/>
        </a:prstGeom>
      </xdr:spPr>
    </xdr:pic>
    <xdr:clientData/>
  </xdr:twoCellAnchor>
  <xdr:twoCellAnchor>
    <xdr:from>
      <xdr:col>5</xdr:col>
      <xdr:colOff>148167</xdr:colOff>
      <xdr:row>62</xdr:row>
      <xdr:rowOff>165100</xdr:rowOff>
    </xdr:from>
    <xdr:to>
      <xdr:col>12</xdr:col>
      <xdr:colOff>546100</xdr:colOff>
      <xdr:row>80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2404DE1-70FC-714B-B01D-DFFAD0A862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Malawi" TargetMode="External"/><Relationship Id="rId21" Type="http://schemas.openxmlformats.org/officeDocument/2006/relationships/hyperlink" Target="https://en.wikipedia.org/wiki/Bolivia" TargetMode="External"/><Relationship Id="rId42" Type="http://schemas.openxmlformats.org/officeDocument/2006/relationships/hyperlink" Target="https://en.wikipedia.org/wiki/Democratic_Republic_of_the_Congo" TargetMode="External"/><Relationship Id="rId63" Type="http://schemas.openxmlformats.org/officeDocument/2006/relationships/hyperlink" Target="https://en.wikipedia.org/wiki/Faroe_Islands" TargetMode="External"/><Relationship Id="rId84" Type="http://schemas.openxmlformats.org/officeDocument/2006/relationships/hyperlink" Target="https://en.wikipedia.org/wiki/Haiti" TargetMode="External"/><Relationship Id="rId138" Type="http://schemas.openxmlformats.org/officeDocument/2006/relationships/hyperlink" Target="https://en.wikipedia.org/wiki/New_Caledonia" TargetMode="External"/><Relationship Id="rId159" Type="http://schemas.openxmlformats.org/officeDocument/2006/relationships/hyperlink" Target="https://en.wikipedia.org/wiki/Russia" TargetMode="External"/><Relationship Id="rId170" Type="http://schemas.openxmlformats.org/officeDocument/2006/relationships/hyperlink" Target="https://en.wikipedia.org/wiki/Serbia" TargetMode="External"/><Relationship Id="rId191" Type="http://schemas.openxmlformats.org/officeDocument/2006/relationships/hyperlink" Target="https://en.wikipedia.org/wiki/Thailand" TargetMode="External"/><Relationship Id="rId205" Type="http://schemas.openxmlformats.org/officeDocument/2006/relationships/hyperlink" Target="https://en.wikipedia.org/wiki/Uruguay" TargetMode="External"/><Relationship Id="rId107" Type="http://schemas.openxmlformats.org/officeDocument/2006/relationships/hyperlink" Target="https://en.wikipedia.org/wiki/Latvia" TargetMode="External"/><Relationship Id="rId11" Type="http://schemas.openxmlformats.org/officeDocument/2006/relationships/hyperlink" Target="https://en.wikipedia.org/wiki/The_Bahamas" TargetMode="External"/><Relationship Id="rId32" Type="http://schemas.openxmlformats.org/officeDocument/2006/relationships/hyperlink" Target="https://en.wikipedia.org/wiki/Cameroon" TargetMode="External"/><Relationship Id="rId53" Type="http://schemas.openxmlformats.org/officeDocument/2006/relationships/hyperlink" Target="https://en.wikipedia.org/wiki/Dominica" TargetMode="External"/><Relationship Id="rId74" Type="http://schemas.openxmlformats.org/officeDocument/2006/relationships/hyperlink" Target="https://en.wikipedia.org/wiki/Gibraltar" TargetMode="External"/><Relationship Id="rId128" Type="http://schemas.openxmlformats.org/officeDocument/2006/relationships/hyperlink" Target="https://en.wikipedia.org/wiki/Mongolia" TargetMode="External"/><Relationship Id="rId149" Type="http://schemas.openxmlformats.org/officeDocument/2006/relationships/hyperlink" Target="https://en.wikipedia.org/wiki/Papua_New_Guinea" TargetMode="External"/><Relationship Id="rId5" Type="http://schemas.openxmlformats.org/officeDocument/2006/relationships/hyperlink" Target="https://en.wikipedia.org/wiki/Argentina" TargetMode="External"/><Relationship Id="rId95" Type="http://schemas.openxmlformats.org/officeDocument/2006/relationships/hyperlink" Target="https://en.wikipedia.org/wiki/Italy" TargetMode="External"/><Relationship Id="rId160" Type="http://schemas.openxmlformats.org/officeDocument/2006/relationships/hyperlink" Target="https://en.wikipedia.org/wiki/Rwanda" TargetMode="External"/><Relationship Id="rId181" Type="http://schemas.openxmlformats.org/officeDocument/2006/relationships/hyperlink" Target="https://en.wikipedia.org/wiki/Sudan" TargetMode="External"/><Relationship Id="rId216" Type="http://schemas.openxmlformats.org/officeDocument/2006/relationships/hyperlink" Target="https://en.wikipedia.org/wiki/List_of_countries_by_total_primary_energy_consumption_and_production" TargetMode="External"/><Relationship Id="rId22" Type="http://schemas.openxmlformats.org/officeDocument/2006/relationships/hyperlink" Target="https://en.wikipedia.org/wiki/Bosnia_and_Herzegovina" TargetMode="External"/><Relationship Id="rId43" Type="http://schemas.openxmlformats.org/officeDocument/2006/relationships/hyperlink" Target="https://en.wikipedia.org/wiki/Republic_of_the_Congo" TargetMode="External"/><Relationship Id="rId64" Type="http://schemas.openxmlformats.org/officeDocument/2006/relationships/hyperlink" Target="https://en.wikipedia.org/wiki/Fiji" TargetMode="External"/><Relationship Id="rId118" Type="http://schemas.openxmlformats.org/officeDocument/2006/relationships/hyperlink" Target="https://en.wikipedia.org/wiki/Malaysia" TargetMode="External"/><Relationship Id="rId139" Type="http://schemas.openxmlformats.org/officeDocument/2006/relationships/hyperlink" Target="https://en.wikipedia.org/wiki/New_Zealand" TargetMode="External"/><Relationship Id="rId85" Type="http://schemas.openxmlformats.org/officeDocument/2006/relationships/hyperlink" Target="https://en.wikipedia.org/wiki/Honduras" TargetMode="External"/><Relationship Id="rId150" Type="http://schemas.openxmlformats.org/officeDocument/2006/relationships/hyperlink" Target="https://en.wikipedia.org/wiki/Paraguay" TargetMode="External"/><Relationship Id="rId171" Type="http://schemas.openxmlformats.org/officeDocument/2006/relationships/hyperlink" Target="https://en.wikipedia.org/wiki/Seychelles" TargetMode="External"/><Relationship Id="rId192" Type="http://schemas.openxmlformats.org/officeDocument/2006/relationships/hyperlink" Target="https://en.wikipedia.org/wiki/East_Timor" TargetMode="External"/><Relationship Id="rId206" Type="http://schemas.openxmlformats.org/officeDocument/2006/relationships/hyperlink" Target="https://en.wikipedia.org/wiki/Uzbekistan" TargetMode="External"/><Relationship Id="rId12" Type="http://schemas.openxmlformats.org/officeDocument/2006/relationships/hyperlink" Target="https://en.wikipedia.org/wiki/Bahrain" TargetMode="External"/><Relationship Id="rId33" Type="http://schemas.openxmlformats.org/officeDocument/2006/relationships/hyperlink" Target="https://en.wikipedia.org/wiki/Canada" TargetMode="External"/><Relationship Id="rId108" Type="http://schemas.openxmlformats.org/officeDocument/2006/relationships/hyperlink" Target="https://en.wikipedia.org/wiki/Lebanon" TargetMode="External"/><Relationship Id="rId129" Type="http://schemas.openxmlformats.org/officeDocument/2006/relationships/hyperlink" Target="https://en.wikipedia.org/wiki/Montenegro" TargetMode="External"/><Relationship Id="rId54" Type="http://schemas.openxmlformats.org/officeDocument/2006/relationships/hyperlink" Target="https://en.wikipedia.org/wiki/Dominican_Republic" TargetMode="External"/><Relationship Id="rId75" Type="http://schemas.openxmlformats.org/officeDocument/2006/relationships/hyperlink" Target="https://en.wikipedia.org/wiki/Greece" TargetMode="External"/><Relationship Id="rId96" Type="http://schemas.openxmlformats.org/officeDocument/2006/relationships/hyperlink" Target="https://en.wikipedia.org/wiki/Jamaica" TargetMode="External"/><Relationship Id="rId140" Type="http://schemas.openxmlformats.org/officeDocument/2006/relationships/hyperlink" Target="https://en.wikipedia.org/wiki/Nicaragua" TargetMode="External"/><Relationship Id="rId161" Type="http://schemas.openxmlformats.org/officeDocument/2006/relationships/hyperlink" Target="https://en.wikipedia.org/wiki/Saint_Helena" TargetMode="External"/><Relationship Id="rId182" Type="http://schemas.openxmlformats.org/officeDocument/2006/relationships/hyperlink" Target="https://en.wikipedia.org/wiki/South_Sudan" TargetMode="External"/><Relationship Id="rId217" Type="http://schemas.openxmlformats.org/officeDocument/2006/relationships/hyperlink" Target="https://en.wikipedia.org/wiki/List_of_countries_by_total_primary_energy_consumption_and_production" TargetMode="External"/><Relationship Id="rId6" Type="http://schemas.openxmlformats.org/officeDocument/2006/relationships/hyperlink" Target="https://en.wikipedia.org/wiki/Armenia" TargetMode="External"/><Relationship Id="rId23" Type="http://schemas.openxmlformats.org/officeDocument/2006/relationships/hyperlink" Target="https://en.wikipedia.org/wiki/Botswana" TargetMode="External"/><Relationship Id="rId119" Type="http://schemas.openxmlformats.org/officeDocument/2006/relationships/hyperlink" Target="https://en.wikipedia.org/wiki/Maldives" TargetMode="External"/><Relationship Id="rId44" Type="http://schemas.openxmlformats.org/officeDocument/2006/relationships/hyperlink" Target="https://en.wikipedia.org/wiki/Cook_Islands" TargetMode="External"/><Relationship Id="rId65" Type="http://schemas.openxmlformats.org/officeDocument/2006/relationships/hyperlink" Target="https://en.wikipedia.org/wiki/Finland" TargetMode="External"/><Relationship Id="rId86" Type="http://schemas.openxmlformats.org/officeDocument/2006/relationships/hyperlink" Target="https://en.wikipedia.org/wiki/Hong_Kong" TargetMode="External"/><Relationship Id="rId130" Type="http://schemas.openxmlformats.org/officeDocument/2006/relationships/hyperlink" Target="https://en.wikipedia.org/wiki/Montserrat" TargetMode="External"/><Relationship Id="rId151" Type="http://schemas.openxmlformats.org/officeDocument/2006/relationships/hyperlink" Target="https://en.wikipedia.org/wiki/Peru" TargetMode="External"/><Relationship Id="rId172" Type="http://schemas.openxmlformats.org/officeDocument/2006/relationships/hyperlink" Target="https://en.wikipedia.org/wiki/Sierra_Leone" TargetMode="External"/><Relationship Id="rId193" Type="http://schemas.openxmlformats.org/officeDocument/2006/relationships/hyperlink" Target="https://en.wikipedia.org/wiki/Togo" TargetMode="External"/><Relationship Id="rId207" Type="http://schemas.openxmlformats.org/officeDocument/2006/relationships/hyperlink" Target="https://en.wikipedia.org/wiki/Vanuatu" TargetMode="External"/><Relationship Id="rId13" Type="http://schemas.openxmlformats.org/officeDocument/2006/relationships/hyperlink" Target="https://en.wikipedia.org/wiki/Bangladesh" TargetMode="External"/><Relationship Id="rId109" Type="http://schemas.openxmlformats.org/officeDocument/2006/relationships/hyperlink" Target="https://en.wikipedia.org/wiki/Lesotho" TargetMode="External"/><Relationship Id="rId34" Type="http://schemas.openxmlformats.org/officeDocument/2006/relationships/hyperlink" Target="https://en.wikipedia.org/wiki/Cape_Verde" TargetMode="External"/><Relationship Id="rId55" Type="http://schemas.openxmlformats.org/officeDocument/2006/relationships/hyperlink" Target="https://en.wikipedia.org/wiki/Ecuador" TargetMode="External"/><Relationship Id="rId76" Type="http://schemas.openxmlformats.org/officeDocument/2006/relationships/hyperlink" Target="https://en.wikipedia.org/wiki/Greenland" TargetMode="External"/><Relationship Id="rId97" Type="http://schemas.openxmlformats.org/officeDocument/2006/relationships/hyperlink" Target="https://en.wikipedia.org/wiki/Japan" TargetMode="External"/><Relationship Id="rId120" Type="http://schemas.openxmlformats.org/officeDocument/2006/relationships/hyperlink" Target="https://en.wikipedia.org/wiki/Mali" TargetMode="External"/><Relationship Id="rId141" Type="http://schemas.openxmlformats.org/officeDocument/2006/relationships/hyperlink" Target="https://en.wikipedia.org/wiki/Niger" TargetMode="External"/><Relationship Id="rId7" Type="http://schemas.openxmlformats.org/officeDocument/2006/relationships/hyperlink" Target="https://en.wikipedia.org/wiki/Aruba" TargetMode="External"/><Relationship Id="rId162" Type="http://schemas.openxmlformats.org/officeDocument/2006/relationships/hyperlink" Target="https://en.wikipedia.org/wiki/Saint_Kitts_and_Nevis" TargetMode="External"/><Relationship Id="rId183" Type="http://schemas.openxmlformats.org/officeDocument/2006/relationships/hyperlink" Target="https://en.wikipedia.org/wiki/Suriname" TargetMode="External"/><Relationship Id="rId218" Type="http://schemas.openxmlformats.org/officeDocument/2006/relationships/hyperlink" Target="https://en.wikipedia.org/wiki/List_of_countries_by_total_primary_energy_consumption_and_production" TargetMode="External"/><Relationship Id="rId24" Type="http://schemas.openxmlformats.org/officeDocument/2006/relationships/hyperlink" Target="https://en.wikipedia.org/wiki/Brazil" TargetMode="External"/><Relationship Id="rId45" Type="http://schemas.openxmlformats.org/officeDocument/2006/relationships/hyperlink" Target="https://en.wikipedia.org/wiki/Costa_Rica" TargetMode="External"/><Relationship Id="rId66" Type="http://schemas.openxmlformats.org/officeDocument/2006/relationships/hyperlink" Target="https://en.wikipedia.org/wiki/France" TargetMode="External"/><Relationship Id="rId87" Type="http://schemas.openxmlformats.org/officeDocument/2006/relationships/hyperlink" Target="https://en.wikipedia.org/wiki/Hungary" TargetMode="External"/><Relationship Id="rId110" Type="http://schemas.openxmlformats.org/officeDocument/2006/relationships/hyperlink" Target="https://en.wikipedia.org/wiki/Liberia" TargetMode="External"/><Relationship Id="rId131" Type="http://schemas.openxmlformats.org/officeDocument/2006/relationships/hyperlink" Target="https://en.wikipedia.org/wiki/Morocco" TargetMode="External"/><Relationship Id="rId152" Type="http://schemas.openxmlformats.org/officeDocument/2006/relationships/hyperlink" Target="https://en.wikipedia.org/wiki/Philippines" TargetMode="External"/><Relationship Id="rId173" Type="http://schemas.openxmlformats.org/officeDocument/2006/relationships/hyperlink" Target="https://en.wikipedia.org/wiki/Singapore" TargetMode="External"/><Relationship Id="rId194" Type="http://schemas.openxmlformats.org/officeDocument/2006/relationships/hyperlink" Target="https://en.wikipedia.org/wiki/Tonga" TargetMode="External"/><Relationship Id="rId208" Type="http://schemas.openxmlformats.org/officeDocument/2006/relationships/hyperlink" Target="https://en.wikipedia.org/wiki/Venezuela" TargetMode="External"/><Relationship Id="rId14" Type="http://schemas.openxmlformats.org/officeDocument/2006/relationships/hyperlink" Target="https://en.wikipedia.org/wiki/Barbados" TargetMode="External"/><Relationship Id="rId30" Type="http://schemas.openxmlformats.org/officeDocument/2006/relationships/hyperlink" Target="https://en.wikipedia.org/wiki/Burundi" TargetMode="External"/><Relationship Id="rId35" Type="http://schemas.openxmlformats.org/officeDocument/2006/relationships/hyperlink" Target="https://en.wikipedia.org/wiki/Cayman_Islands" TargetMode="External"/><Relationship Id="rId56" Type="http://schemas.openxmlformats.org/officeDocument/2006/relationships/hyperlink" Target="https://en.wikipedia.org/wiki/Egypt" TargetMode="External"/><Relationship Id="rId77" Type="http://schemas.openxmlformats.org/officeDocument/2006/relationships/hyperlink" Target="https://en.wikipedia.org/wiki/Grenada" TargetMode="External"/><Relationship Id="rId100" Type="http://schemas.openxmlformats.org/officeDocument/2006/relationships/hyperlink" Target="https://en.wikipedia.org/wiki/Kenya" TargetMode="External"/><Relationship Id="rId105" Type="http://schemas.openxmlformats.org/officeDocument/2006/relationships/hyperlink" Target="https://en.wikipedia.org/wiki/Kyrgyzstan" TargetMode="External"/><Relationship Id="rId126" Type="http://schemas.openxmlformats.org/officeDocument/2006/relationships/hyperlink" Target="https://en.wikipedia.org/wiki/Federated_States_of_Micronesia" TargetMode="External"/><Relationship Id="rId147" Type="http://schemas.openxmlformats.org/officeDocument/2006/relationships/hyperlink" Target="https://en.wikipedia.org/wiki/State_of_Palestine" TargetMode="External"/><Relationship Id="rId168" Type="http://schemas.openxmlformats.org/officeDocument/2006/relationships/hyperlink" Target="https://en.wikipedia.org/wiki/Saudi_Arabia" TargetMode="External"/><Relationship Id="rId8" Type="http://schemas.openxmlformats.org/officeDocument/2006/relationships/hyperlink" Target="https://en.wikipedia.org/wiki/Australia" TargetMode="External"/><Relationship Id="rId51" Type="http://schemas.openxmlformats.org/officeDocument/2006/relationships/hyperlink" Target="https://en.wikipedia.org/wiki/Denmark" TargetMode="External"/><Relationship Id="rId72" Type="http://schemas.openxmlformats.org/officeDocument/2006/relationships/hyperlink" Target="https://en.wikipedia.org/wiki/Germany" TargetMode="External"/><Relationship Id="rId93" Type="http://schemas.openxmlformats.org/officeDocument/2006/relationships/hyperlink" Target="https://en.wikipedia.org/wiki/Republic_of_Ireland" TargetMode="External"/><Relationship Id="rId98" Type="http://schemas.openxmlformats.org/officeDocument/2006/relationships/hyperlink" Target="https://en.wikipedia.org/wiki/Jordan" TargetMode="External"/><Relationship Id="rId121" Type="http://schemas.openxmlformats.org/officeDocument/2006/relationships/hyperlink" Target="https://en.wikipedia.org/wiki/Malta" TargetMode="External"/><Relationship Id="rId142" Type="http://schemas.openxmlformats.org/officeDocument/2006/relationships/hyperlink" Target="https://en.wikipedia.org/wiki/Nigeria" TargetMode="External"/><Relationship Id="rId163" Type="http://schemas.openxmlformats.org/officeDocument/2006/relationships/hyperlink" Target="https://en.wikipedia.org/wiki/Saint_Lucia" TargetMode="External"/><Relationship Id="rId184" Type="http://schemas.openxmlformats.org/officeDocument/2006/relationships/hyperlink" Target="https://en.wikipedia.org/wiki/Eswatini" TargetMode="External"/><Relationship Id="rId189" Type="http://schemas.openxmlformats.org/officeDocument/2006/relationships/hyperlink" Target="https://en.wikipedia.org/wiki/Tajikistan" TargetMode="External"/><Relationship Id="rId219" Type="http://schemas.openxmlformats.org/officeDocument/2006/relationships/hyperlink" Target="https://en.wikipedia.org/wiki/List_of_countries_by_total_primary_energy_consumption_and_production" TargetMode="External"/><Relationship Id="rId3" Type="http://schemas.openxmlformats.org/officeDocument/2006/relationships/hyperlink" Target="https://en.wikipedia.org/wiki/Angola" TargetMode="External"/><Relationship Id="rId214" Type="http://schemas.openxmlformats.org/officeDocument/2006/relationships/hyperlink" Target="https://en.wikipedia.org/wiki/Zambia" TargetMode="External"/><Relationship Id="rId25" Type="http://schemas.openxmlformats.org/officeDocument/2006/relationships/hyperlink" Target="https://en.wikipedia.org/wiki/British_Virgin_Islands" TargetMode="External"/><Relationship Id="rId46" Type="http://schemas.openxmlformats.org/officeDocument/2006/relationships/hyperlink" Target="https://en.wikipedia.org/wiki/Ivory_Coast" TargetMode="External"/><Relationship Id="rId67" Type="http://schemas.openxmlformats.org/officeDocument/2006/relationships/hyperlink" Target="https://en.wikipedia.org/wiki/French_Guiana" TargetMode="External"/><Relationship Id="rId116" Type="http://schemas.openxmlformats.org/officeDocument/2006/relationships/hyperlink" Target="https://en.wikipedia.org/wiki/Madagascar" TargetMode="External"/><Relationship Id="rId137" Type="http://schemas.openxmlformats.org/officeDocument/2006/relationships/hyperlink" Target="https://en.wikipedia.org/wiki/Netherlands_Antilles" TargetMode="External"/><Relationship Id="rId158" Type="http://schemas.openxmlformats.org/officeDocument/2006/relationships/hyperlink" Target="https://en.wikipedia.org/wiki/Romania" TargetMode="External"/><Relationship Id="rId20" Type="http://schemas.openxmlformats.org/officeDocument/2006/relationships/hyperlink" Target="https://en.wikipedia.org/wiki/Bhutan" TargetMode="External"/><Relationship Id="rId41" Type="http://schemas.openxmlformats.org/officeDocument/2006/relationships/hyperlink" Target="https://en.wikipedia.org/wiki/Comoros" TargetMode="External"/><Relationship Id="rId62" Type="http://schemas.openxmlformats.org/officeDocument/2006/relationships/hyperlink" Target="https://en.wikipedia.org/wiki/Falkland_Islands" TargetMode="External"/><Relationship Id="rId83" Type="http://schemas.openxmlformats.org/officeDocument/2006/relationships/hyperlink" Target="https://en.wikipedia.org/wiki/Guyana" TargetMode="External"/><Relationship Id="rId88" Type="http://schemas.openxmlformats.org/officeDocument/2006/relationships/hyperlink" Target="https://en.wikipedia.org/wiki/Iceland" TargetMode="External"/><Relationship Id="rId111" Type="http://schemas.openxmlformats.org/officeDocument/2006/relationships/hyperlink" Target="https://en.wikipedia.org/wiki/Libya" TargetMode="External"/><Relationship Id="rId132" Type="http://schemas.openxmlformats.org/officeDocument/2006/relationships/hyperlink" Target="https://en.wikipedia.org/wiki/Mozambique" TargetMode="External"/><Relationship Id="rId153" Type="http://schemas.openxmlformats.org/officeDocument/2006/relationships/hyperlink" Target="https://en.wikipedia.org/wiki/Poland" TargetMode="External"/><Relationship Id="rId174" Type="http://schemas.openxmlformats.org/officeDocument/2006/relationships/hyperlink" Target="https://en.wikipedia.org/wiki/Slovakia" TargetMode="External"/><Relationship Id="rId179" Type="http://schemas.openxmlformats.org/officeDocument/2006/relationships/hyperlink" Target="https://en.wikipedia.org/wiki/Spain" TargetMode="External"/><Relationship Id="rId195" Type="http://schemas.openxmlformats.org/officeDocument/2006/relationships/hyperlink" Target="https://en.wikipedia.org/wiki/Trinidad_and_Tobago" TargetMode="External"/><Relationship Id="rId209" Type="http://schemas.openxmlformats.org/officeDocument/2006/relationships/hyperlink" Target="https://en.wikipedia.org/wiki/Vietnam" TargetMode="External"/><Relationship Id="rId190" Type="http://schemas.openxmlformats.org/officeDocument/2006/relationships/hyperlink" Target="https://en.wikipedia.org/wiki/Tanzania" TargetMode="External"/><Relationship Id="rId204" Type="http://schemas.openxmlformats.org/officeDocument/2006/relationships/hyperlink" Target="https://en.wikipedia.org/wiki/United_States" TargetMode="External"/><Relationship Id="rId220" Type="http://schemas.openxmlformats.org/officeDocument/2006/relationships/drawing" Target="../drawings/drawing3.xml"/><Relationship Id="rId15" Type="http://schemas.openxmlformats.org/officeDocument/2006/relationships/hyperlink" Target="https://en.wikipedia.org/wiki/Belarus" TargetMode="External"/><Relationship Id="rId36" Type="http://schemas.openxmlformats.org/officeDocument/2006/relationships/hyperlink" Target="https://en.wikipedia.org/wiki/Central_African_Republic" TargetMode="External"/><Relationship Id="rId57" Type="http://schemas.openxmlformats.org/officeDocument/2006/relationships/hyperlink" Target="https://en.wikipedia.org/wiki/El_Salvador" TargetMode="External"/><Relationship Id="rId106" Type="http://schemas.openxmlformats.org/officeDocument/2006/relationships/hyperlink" Target="https://en.wikipedia.org/wiki/Laos" TargetMode="External"/><Relationship Id="rId127" Type="http://schemas.openxmlformats.org/officeDocument/2006/relationships/hyperlink" Target="https://en.wikipedia.org/wiki/Moldova" TargetMode="External"/><Relationship Id="rId10" Type="http://schemas.openxmlformats.org/officeDocument/2006/relationships/hyperlink" Target="https://en.wikipedia.org/wiki/Azerbaijan" TargetMode="External"/><Relationship Id="rId31" Type="http://schemas.openxmlformats.org/officeDocument/2006/relationships/hyperlink" Target="https://en.wikipedia.org/wiki/Cambodia" TargetMode="External"/><Relationship Id="rId52" Type="http://schemas.openxmlformats.org/officeDocument/2006/relationships/hyperlink" Target="https://en.wikipedia.org/wiki/Djibouti" TargetMode="External"/><Relationship Id="rId73" Type="http://schemas.openxmlformats.org/officeDocument/2006/relationships/hyperlink" Target="https://en.wikipedia.org/wiki/Ghana" TargetMode="External"/><Relationship Id="rId78" Type="http://schemas.openxmlformats.org/officeDocument/2006/relationships/hyperlink" Target="https://en.wikipedia.org/wiki/Guadeloupe" TargetMode="External"/><Relationship Id="rId94" Type="http://schemas.openxmlformats.org/officeDocument/2006/relationships/hyperlink" Target="https://en.wikipedia.org/wiki/Israel" TargetMode="External"/><Relationship Id="rId99" Type="http://schemas.openxmlformats.org/officeDocument/2006/relationships/hyperlink" Target="https://en.wikipedia.org/wiki/Kazakhstan" TargetMode="External"/><Relationship Id="rId101" Type="http://schemas.openxmlformats.org/officeDocument/2006/relationships/hyperlink" Target="https://en.wikipedia.org/wiki/Kiribati" TargetMode="External"/><Relationship Id="rId122" Type="http://schemas.openxmlformats.org/officeDocument/2006/relationships/hyperlink" Target="https://en.wikipedia.org/wiki/Martinique" TargetMode="External"/><Relationship Id="rId143" Type="http://schemas.openxmlformats.org/officeDocument/2006/relationships/hyperlink" Target="https://en.wikipedia.org/wiki/Niue" TargetMode="External"/><Relationship Id="rId148" Type="http://schemas.openxmlformats.org/officeDocument/2006/relationships/hyperlink" Target="https://en.wikipedia.org/wiki/Panama" TargetMode="External"/><Relationship Id="rId164" Type="http://schemas.openxmlformats.org/officeDocument/2006/relationships/hyperlink" Target="https://en.wikipedia.org/wiki/Saint_Pierre_and_Miquelon" TargetMode="External"/><Relationship Id="rId169" Type="http://schemas.openxmlformats.org/officeDocument/2006/relationships/hyperlink" Target="https://en.wikipedia.org/wiki/Senegal" TargetMode="External"/><Relationship Id="rId185" Type="http://schemas.openxmlformats.org/officeDocument/2006/relationships/hyperlink" Target="https://en.wikipedia.org/wiki/Sweden" TargetMode="External"/><Relationship Id="rId4" Type="http://schemas.openxmlformats.org/officeDocument/2006/relationships/hyperlink" Target="https://en.wikipedia.org/wiki/Antigua_and_Barbuda" TargetMode="External"/><Relationship Id="rId9" Type="http://schemas.openxmlformats.org/officeDocument/2006/relationships/hyperlink" Target="https://en.wikipedia.org/wiki/Austria" TargetMode="External"/><Relationship Id="rId180" Type="http://schemas.openxmlformats.org/officeDocument/2006/relationships/hyperlink" Target="https://en.wikipedia.org/wiki/Sri_Lanka" TargetMode="External"/><Relationship Id="rId210" Type="http://schemas.openxmlformats.org/officeDocument/2006/relationships/hyperlink" Target="https://en.wikipedia.org/wiki/United_States_Virgin_Islands" TargetMode="External"/><Relationship Id="rId215" Type="http://schemas.openxmlformats.org/officeDocument/2006/relationships/hyperlink" Target="https://en.wikipedia.org/wiki/Zimbabwe" TargetMode="External"/><Relationship Id="rId26" Type="http://schemas.openxmlformats.org/officeDocument/2006/relationships/hyperlink" Target="https://en.wikipedia.org/wiki/Brunei" TargetMode="External"/><Relationship Id="rId47" Type="http://schemas.openxmlformats.org/officeDocument/2006/relationships/hyperlink" Target="https://en.wikipedia.org/wiki/Croatia" TargetMode="External"/><Relationship Id="rId68" Type="http://schemas.openxmlformats.org/officeDocument/2006/relationships/hyperlink" Target="https://en.wikipedia.org/wiki/French_Polynesia" TargetMode="External"/><Relationship Id="rId89" Type="http://schemas.openxmlformats.org/officeDocument/2006/relationships/hyperlink" Target="https://en.wikipedia.org/wiki/India" TargetMode="External"/><Relationship Id="rId112" Type="http://schemas.openxmlformats.org/officeDocument/2006/relationships/hyperlink" Target="https://en.wikipedia.org/wiki/Lithuania" TargetMode="External"/><Relationship Id="rId133" Type="http://schemas.openxmlformats.org/officeDocument/2006/relationships/hyperlink" Target="https://en.wikipedia.org/wiki/Namibia" TargetMode="External"/><Relationship Id="rId154" Type="http://schemas.openxmlformats.org/officeDocument/2006/relationships/hyperlink" Target="https://en.wikipedia.org/wiki/Portugal" TargetMode="External"/><Relationship Id="rId175" Type="http://schemas.openxmlformats.org/officeDocument/2006/relationships/hyperlink" Target="https://en.wikipedia.org/wiki/Slovenia" TargetMode="External"/><Relationship Id="rId196" Type="http://schemas.openxmlformats.org/officeDocument/2006/relationships/hyperlink" Target="https://en.wikipedia.org/wiki/Tunisia" TargetMode="External"/><Relationship Id="rId200" Type="http://schemas.openxmlformats.org/officeDocument/2006/relationships/hyperlink" Target="https://en.wikipedia.org/wiki/Uganda" TargetMode="External"/><Relationship Id="rId16" Type="http://schemas.openxmlformats.org/officeDocument/2006/relationships/hyperlink" Target="https://en.wikipedia.org/wiki/Belgium" TargetMode="External"/><Relationship Id="rId37" Type="http://schemas.openxmlformats.org/officeDocument/2006/relationships/hyperlink" Target="https://en.wikipedia.org/wiki/Chad" TargetMode="External"/><Relationship Id="rId58" Type="http://schemas.openxmlformats.org/officeDocument/2006/relationships/hyperlink" Target="https://en.wikipedia.org/wiki/Equatorial_Guinea" TargetMode="External"/><Relationship Id="rId79" Type="http://schemas.openxmlformats.org/officeDocument/2006/relationships/hyperlink" Target="https://en.wikipedia.org/wiki/Guam" TargetMode="External"/><Relationship Id="rId102" Type="http://schemas.openxmlformats.org/officeDocument/2006/relationships/hyperlink" Target="https://en.wikipedia.org/wiki/North_Korea" TargetMode="External"/><Relationship Id="rId123" Type="http://schemas.openxmlformats.org/officeDocument/2006/relationships/hyperlink" Target="https://en.wikipedia.org/wiki/Mauritania" TargetMode="External"/><Relationship Id="rId144" Type="http://schemas.openxmlformats.org/officeDocument/2006/relationships/hyperlink" Target="https://en.wikipedia.org/wiki/Norway" TargetMode="External"/><Relationship Id="rId90" Type="http://schemas.openxmlformats.org/officeDocument/2006/relationships/hyperlink" Target="https://en.wikipedia.org/wiki/Indonesia" TargetMode="External"/><Relationship Id="rId165" Type="http://schemas.openxmlformats.org/officeDocument/2006/relationships/hyperlink" Target="https://en.wikipedia.org/wiki/Saint_Vincent_and_the_Grenadines" TargetMode="External"/><Relationship Id="rId186" Type="http://schemas.openxmlformats.org/officeDocument/2006/relationships/hyperlink" Target="https://en.wikipedia.org/wiki/Switzerland" TargetMode="External"/><Relationship Id="rId211" Type="http://schemas.openxmlformats.org/officeDocument/2006/relationships/hyperlink" Target="https://en.wikipedia.org/wiki/Wake_Island" TargetMode="External"/><Relationship Id="rId27" Type="http://schemas.openxmlformats.org/officeDocument/2006/relationships/hyperlink" Target="https://en.wikipedia.org/wiki/Bulgaria" TargetMode="External"/><Relationship Id="rId48" Type="http://schemas.openxmlformats.org/officeDocument/2006/relationships/hyperlink" Target="https://en.wikipedia.org/wiki/Cuba" TargetMode="External"/><Relationship Id="rId69" Type="http://schemas.openxmlformats.org/officeDocument/2006/relationships/hyperlink" Target="https://en.wikipedia.org/wiki/Gabon" TargetMode="External"/><Relationship Id="rId113" Type="http://schemas.openxmlformats.org/officeDocument/2006/relationships/hyperlink" Target="https://en.wikipedia.org/wiki/Luxembourg" TargetMode="External"/><Relationship Id="rId134" Type="http://schemas.openxmlformats.org/officeDocument/2006/relationships/hyperlink" Target="https://en.wikipedia.org/wiki/Nauru" TargetMode="External"/><Relationship Id="rId80" Type="http://schemas.openxmlformats.org/officeDocument/2006/relationships/hyperlink" Target="https://en.wikipedia.org/wiki/Guatemala" TargetMode="External"/><Relationship Id="rId155" Type="http://schemas.openxmlformats.org/officeDocument/2006/relationships/hyperlink" Target="https://en.wikipedia.org/wiki/Puerto_Rico" TargetMode="External"/><Relationship Id="rId176" Type="http://schemas.openxmlformats.org/officeDocument/2006/relationships/hyperlink" Target="https://en.wikipedia.org/wiki/Solomon_Islands" TargetMode="External"/><Relationship Id="rId197" Type="http://schemas.openxmlformats.org/officeDocument/2006/relationships/hyperlink" Target="https://en.wikipedia.org/wiki/Turkey" TargetMode="External"/><Relationship Id="rId201" Type="http://schemas.openxmlformats.org/officeDocument/2006/relationships/hyperlink" Target="https://en.wikipedia.org/wiki/Ukraine" TargetMode="External"/><Relationship Id="rId17" Type="http://schemas.openxmlformats.org/officeDocument/2006/relationships/hyperlink" Target="https://en.wikipedia.org/wiki/Belize" TargetMode="External"/><Relationship Id="rId38" Type="http://schemas.openxmlformats.org/officeDocument/2006/relationships/hyperlink" Target="https://en.wikipedia.org/wiki/Chile" TargetMode="External"/><Relationship Id="rId59" Type="http://schemas.openxmlformats.org/officeDocument/2006/relationships/hyperlink" Target="https://en.wikipedia.org/wiki/Eritrea" TargetMode="External"/><Relationship Id="rId103" Type="http://schemas.openxmlformats.org/officeDocument/2006/relationships/hyperlink" Target="https://en.wikipedia.org/wiki/South_Korea" TargetMode="External"/><Relationship Id="rId124" Type="http://schemas.openxmlformats.org/officeDocument/2006/relationships/hyperlink" Target="https://en.wikipedia.org/wiki/Mauritius" TargetMode="External"/><Relationship Id="rId70" Type="http://schemas.openxmlformats.org/officeDocument/2006/relationships/hyperlink" Target="https://en.wikipedia.org/wiki/The_Gambia" TargetMode="External"/><Relationship Id="rId91" Type="http://schemas.openxmlformats.org/officeDocument/2006/relationships/hyperlink" Target="https://en.wikipedia.org/wiki/Iran" TargetMode="External"/><Relationship Id="rId145" Type="http://schemas.openxmlformats.org/officeDocument/2006/relationships/hyperlink" Target="https://en.wikipedia.org/wiki/Oman" TargetMode="External"/><Relationship Id="rId166" Type="http://schemas.openxmlformats.org/officeDocument/2006/relationships/hyperlink" Target="https://en.wikipedia.org/wiki/Samoa" TargetMode="External"/><Relationship Id="rId187" Type="http://schemas.openxmlformats.org/officeDocument/2006/relationships/hyperlink" Target="https://en.wikipedia.org/wiki/Syria" TargetMode="External"/><Relationship Id="rId1" Type="http://schemas.openxmlformats.org/officeDocument/2006/relationships/hyperlink" Target="https://en.wikipedia.org/wiki/Algeria" TargetMode="External"/><Relationship Id="rId212" Type="http://schemas.openxmlformats.org/officeDocument/2006/relationships/hyperlink" Target="https://en.wikipedia.org/wiki/Western_Sahara" TargetMode="External"/><Relationship Id="rId28" Type="http://schemas.openxmlformats.org/officeDocument/2006/relationships/hyperlink" Target="https://en.wikipedia.org/wiki/Burkina_Faso" TargetMode="External"/><Relationship Id="rId49" Type="http://schemas.openxmlformats.org/officeDocument/2006/relationships/hyperlink" Target="https://en.wikipedia.org/wiki/Cyprus" TargetMode="External"/><Relationship Id="rId114" Type="http://schemas.openxmlformats.org/officeDocument/2006/relationships/hyperlink" Target="https://en.wikipedia.org/wiki/Macau" TargetMode="External"/><Relationship Id="rId60" Type="http://schemas.openxmlformats.org/officeDocument/2006/relationships/hyperlink" Target="https://en.wikipedia.org/wiki/Estonia" TargetMode="External"/><Relationship Id="rId81" Type="http://schemas.openxmlformats.org/officeDocument/2006/relationships/hyperlink" Target="https://en.wikipedia.org/wiki/Guinea" TargetMode="External"/><Relationship Id="rId135" Type="http://schemas.openxmlformats.org/officeDocument/2006/relationships/hyperlink" Target="https://en.wikipedia.org/wiki/Nepal" TargetMode="External"/><Relationship Id="rId156" Type="http://schemas.openxmlformats.org/officeDocument/2006/relationships/hyperlink" Target="https://en.wikipedia.org/wiki/Qatar" TargetMode="External"/><Relationship Id="rId177" Type="http://schemas.openxmlformats.org/officeDocument/2006/relationships/hyperlink" Target="https://en.wikipedia.org/wiki/Somalia" TargetMode="External"/><Relationship Id="rId198" Type="http://schemas.openxmlformats.org/officeDocument/2006/relationships/hyperlink" Target="https://en.wikipedia.org/wiki/Turkmenistan" TargetMode="External"/><Relationship Id="rId202" Type="http://schemas.openxmlformats.org/officeDocument/2006/relationships/hyperlink" Target="https://en.wikipedia.org/wiki/United_Arab_Emirates" TargetMode="External"/><Relationship Id="rId18" Type="http://schemas.openxmlformats.org/officeDocument/2006/relationships/hyperlink" Target="https://en.wikipedia.org/wiki/Benin" TargetMode="External"/><Relationship Id="rId39" Type="http://schemas.openxmlformats.org/officeDocument/2006/relationships/hyperlink" Target="https://en.wikipedia.org/wiki/China" TargetMode="External"/><Relationship Id="rId50" Type="http://schemas.openxmlformats.org/officeDocument/2006/relationships/hyperlink" Target="https://en.wikipedia.org/wiki/Czech_Republic" TargetMode="External"/><Relationship Id="rId104" Type="http://schemas.openxmlformats.org/officeDocument/2006/relationships/hyperlink" Target="https://en.wikipedia.org/wiki/Kuwait" TargetMode="External"/><Relationship Id="rId125" Type="http://schemas.openxmlformats.org/officeDocument/2006/relationships/hyperlink" Target="https://en.wikipedia.org/wiki/Mexico" TargetMode="External"/><Relationship Id="rId146" Type="http://schemas.openxmlformats.org/officeDocument/2006/relationships/hyperlink" Target="https://en.wikipedia.org/wiki/Pakistan" TargetMode="External"/><Relationship Id="rId167" Type="http://schemas.openxmlformats.org/officeDocument/2006/relationships/hyperlink" Target="https://en.wikipedia.org/wiki/S%C3%A3o_Tom%C3%A9_and_Pr%C3%ADncipe" TargetMode="External"/><Relationship Id="rId188" Type="http://schemas.openxmlformats.org/officeDocument/2006/relationships/hyperlink" Target="https://en.wikipedia.org/wiki/Taiwan" TargetMode="External"/><Relationship Id="rId71" Type="http://schemas.openxmlformats.org/officeDocument/2006/relationships/hyperlink" Target="https://en.wikipedia.org/wiki/Georgia_(country)" TargetMode="External"/><Relationship Id="rId92" Type="http://schemas.openxmlformats.org/officeDocument/2006/relationships/hyperlink" Target="https://en.wikipedia.org/wiki/Iraq" TargetMode="External"/><Relationship Id="rId213" Type="http://schemas.openxmlformats.org/officeDocument/2006/relationships/hyperlink" Target="https://en.wikipedia.org/wiki/Yemen" TargetMode="External"/><Relationship Id="rId2" Type="http://schemas.openxmlformats.org/officeDocument/2006/relationships/hyperlink" Target="https://en.wikipedia.org/wiki/American_Samoa" TargetMode="External"/><Relationship Id="rId29" Type="http://schemas.openxmlformats.org/officeDocument/2006/relationships/hyperlink" Target="https://en.wikipedia.org/wiki/Myanmar" TargetMode="External"/><Relationship Id="rId40" Type="http://schemas.openxmlformats.org/officeDocument/2006/relationships/hyperlink" Target="https://en.wikipedia.org/wiki/Colombia" TargetMode="External"/><Relationship Id="rId115" Type="http://schemas.openxmlformats.org/officeDocument/2006/relationships/hyperlink" Target="https://en.wikipedia.org/wiki/North_Macedonia" TargetMode="External"/><Relationship Id="rId136" Type="http://schemas.openxmlformats.org/officeDocument/2006/relationships/hyperlink" Target="https://en.wikipedia.org/wiki/Netherlands" TargetMode="External"/><Relationship Id="rId157" Type="http://schemas.openxmlformats.org/officeDocument/2006/relationships/hyperlink" Target="https://en.wikipedia.org/wiki/R%C3%A9union" TargetMode="External"/><Relationship Id="rId178" Type="http://schemas.openxmlformats.org/officeDocument/2006/relationships/hyperlink" Target="https://en.wikipedia.org/wiki/South_Africa" TargetMode="External"/><Relationship Id="rId61" Type="http://schemas.openxmlformats.org/officeDocument/2006/relationships/hyperlink" Target="https://en.wikipedia.org/wiki/Ethiopia" TargetMode="External"/><Relationship Id="rId82" Type="http://schemas.openxmlformats.org/officeDocument/2006/relationships/hyperlink" Target="https://en.wikipedia.org/wiki/Guinea-Bissau" TargetMode="External"/><Relationship Id="rId199" Type="http://schemas.openxmlformats.org/officeDocument/2006/relationships/hyperlink" Target="https://en.wikipedia.org/wiki/Turks_and_Caicos_Islands" TargetMode="External"/><Relationship Id="rId203" Type="http://schemas.openxmlformats.org/officeDocument/2006/relationships/hyperlink" Target="https://en.wikipedia.org/wiki/United_Kingdom" TargetMode="External"/><Relationship Id="rId19" Type="http://schemas.openxmlformats.org/officeDocument/2006/relationships/hyperlink" Target="https://en.wikipedia.org/wiki/Bermud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en.wikipedia.org/wiki/World_energy_supply_and_consumption" TargetMode="External"/><Relationship Id="rId7" Type="http://schemas.openxmlformats.org/officeDocument/2006/relationships/hyperlink" Target="https://en.wikipedia.org/wiki/World_energy_supply_and_consumption" TargetMode="External"/><Relationship Id="rId2" Type="http://schemas.openxmlformats.org/officeDocument/2006/relationships/hyperlink" Target="https://en.wikipedia.org/wiki/World_energy_supply_and_consumption" TargetMode="External"/><Relationship Id="rId1" Type="http://schemas.openxmlformats.org/officeDocument/2006/relationships/hyperlink" Target="https://en.wikipedia.org/wiki/World_energy_supply_and_consumption" TargetMode="External"/><Relationship Id="rId6" Type="http://schemas.openxmlformats.org/officeDocument/2006/relationships/hyperlink" Target="https://en.wikipedia.org/wiki/World_energy_supply_and_consumption" TargetMode="External"/><Relationship Id="rId5" Type="http://schemas.openxmlformats.org/officeDocument/2006/relationships/hyperlink" Target="https://en.wikipedia.org/wiki/World_energy_supply_and_consumption" TargetMode="External"/><Relationship Id="rId4" Type="http://schemas.openxmlformats.org/officeDocument/2006/relationships/hyperlink" Target="https://en.wikipedia.org/wiki/World_energy_supply_and_consum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BF5D-530D-C847-A4C0-C181510BDC9C}">
  <dimension ref="A3:S42"/>
  <sheetViews>
    <sheetView workbookViewId="0">
      <selection activeCell="K8" sqref="K8"/>
    </sheetView>
  </sheetViews>
  <sheetFormatPr baseColWidth="10" defaultRowHeight="16" x14ac:dyDescent="0.2"/>
  <cols>
    <col min="2" max="2" width="11.5" bestFit="1" customWidth="1"/>
  </cols>
  <sheetData>
    <row r="3" spans="1:19" x14ac:dyDescent="0.2">
      <c r="B3" s="1">
        <v>2020</v>
      </c>
      <c r="C3" s="2">
        <v>222636.6</v>
      </c>
      <c r="D3" s="3">
        <v>0.40200000000000002</v>
      </c>
      <c r="E3" s="2">
        <v>274350.59999999998</v>
      </c>
      <c r="F3" s="3">
        <v>0.56599999999999995</v>
      </c>
      <c r="G3" s="2">
        <v>129183.3</v>
      </c>
      <c r="H3" s="3">
        <v>0.11600000000000001</v>
      </c>
      <c r="I3" s="2">
        <v>71908.600000000006</v>
      </c>
      <c r="J3" s="3">
        <v>0.14299999999999999</v>
      </c>
      <c r="K3" s="2">
        <v>5104.3</v>
      </c>
      <c r="L3" s="3">
        <v>0.14000000000000001</v>
      </c>
      <c r="M3" s="2">
        <v>10981</v>
      </c>
      <c r="N3" s="3">
        <v>0.13400000000000001</v>
      </c>
      <c r="O3" s="2">
        <v>13640.3</v>
      </c>
      <c r="P3" s="3">
        <v>1.2999999999999999E-2</v>
      </c>
      <c r="Q3" s="2">
        <v>5269.5</v>
      </c>
      <c r="R3" s="3">
        <v>1.7999999999999999E-2</v>
      </c>
    </row>
    <row r="5" spans="1:19" x14ac:dyDescent="0.2">
      <c r="A5" s="1"/>
      <c r="B5" s="2" t="s">
        <v>9</v>
      </c>
      <c r="C5" s="3"/>
      <c r="D5" s="2"/>
      <c r="E5" s="3"/>
      <c r="F5" s="2"/>
      <c r="G5" s="3"/>
      <c r="H5" s="2"/>
      <c r="I5" s="3"/>
      <c r="J5" s="2"/>
      <c r="K5" s="3"/>
      <c r="L5" s="2"/>
      <c r="M5" s="3"/>
      <c r="N5" s="2"/>
      <c r="O5" s="3"/>
      <c r="P5" s="2"/>
      <c r="Q5" s="3"/>
      <c r="R5" s="2"/>
      <c r="S5" s="3"/>
    </row>
    <row r="6" spans="1:19" x14ac:dyDescent="0.2">
      <c r="B6" t="s">
        <v>18</v>
      </c>
    </row>
    <row r="7" spans="1:19" x14ac:dyDescent="0.2">
      <c r="B7" s="2">
        <v>2573.1999999999998</v>
      </c>
    </row>
    <row r="8" spans="1:19" x14ac:dyDescent="0.2">
      <c r="A8" t="s">
        <v>0</v>
      </c>
      <c r="B8" s="3">
        <v>0.74299999999999999</v>
      </c>
    </row>
    <row r="9" spans="1:19" x14ac:dyDescent="0.2">
      <c r="B9" s="2">
        <v>79829.5</v>
      </c>
      <c r="E9" t="s">
        <v>2</v>
      </c>
      <c r="F9" s="3">
        <v>0.93100000000000005</v>
      </c>
    </row>
    <row r="10" spans="1:19" x14ac:dyDescent="0.2">
      <c r="A10" t="s">
        <v>1</v>
      </c>
      <c r="B10" s="3">
        <v>0.41499999999999998</v>
      </c>
      <c r="E10" t="s">
        <v>0</v>
      </c>
      <c r="F10" s="3">
        <v>0.7</v>
      </c>
    </row>
    <row r="11" spans="1:19" x14ac:dyDescent="0.2">
      <c r="B11" s="2">
        <v>97126.3</v>
      </c>
      <c r="E11" t="s">
        <v>4</v>
      </c>
      <c r="F11" s="3">
        <v>0.61699999999999999</v>
      </c>
    </row>
    <row r="12" spans="1:19" x14ac:dyDescent="0.2">
      <c r="A12" t="s">
        <v>2</v>
      </c>
      <c r="B12" s="3">
        <v>0.92500000000000004</v>
      </c>
      <c r="E12" t="s">
        <v>3</v>
      </c>
      <c r="F12" s="3">
        <v>0.59599999999999997</v>
      </c>
    </row>
    <row r="13" spans="1:19" x14ac:dyDescent="0.2">
      <c r="B13" s="2">
        <v>4689.8</v>
      </c>
      <c r="E13" t="s">
        <v>8</v>
      </c>
      <c r="F13" s="3">
        <v>0.52800000000000002</v>
      </c>
    </row>
    <row r="14" spans="1:19" x14ac:dyDescent="0.2">
      <c r="A14" t="s">
        <v>3</v>
      </c>
      <c r="B14" s="3">
        <v>0.63200000000000001</v>
      </c>
      <c r="E14" t="s">
        <v>1</v>
      </c>
      <c r="F14" s="3">
        <v>0.34200000000000003</v>
      </c>
    </row>
    <row r="15" spans="1:19" x14ac:dyDescent="0.2">
      <c r="B15" s="2">
        <v>2507.1999999999998</v>
      </c>
      <c r="E15" t="s">
        <v>7</v>
      </c>
      <c r="F15" s="3">
        <v>0.33500000000000002</v>
      </c>
    </row>
    <row r="16" spans="1:19" x14ac:dyDescent="0.2">
      <c r="A16" t="s">
        <v>4</v>
      </c>
      <c r="B16" s="3">
        <v>0.66100000000000003</v>
      </c>
      <c r="E16" t="s">
        <v>5</v>
      </c>
      <c r="F16" s="3">
        <v>0.23300000000000001</v>
      </c>
    </row>
    <row r="17" spans="1:6" x14ac:dyDescent="0.2">
      <c r="B17" s="2">
        <v>39442.699999999997</v>
      </c>
      <c r="E17" t="s">
        <v>6</v>
      </c>
      <c r="F17" s="3">
        <v>0.222</v>
      </c>
    </row>
    <row r="18" spans="1:6" x14ac:dyDescent="0.2">
      <c r="A18" t="s">
        <v>5</v>
      </c>
      <c r="B18" s="3">
        <v>0.249</v>
      </c>
    </row>
    <row r="19" spans="1:6" x14ac:dyDescent="0.2">
      <c r="B19" s="2">
        <v>1758.1</v>
      </c>
      <c r="E19" t="s">
        <v>10</v>
      </c>
      <c r="F19" s="3">
        <v>0.42099999999999999</v>
      </c>
    </row>
    <row r="20" spans="1:6" x14ac:dyDescent="0.2">
      <c r="A20" t="s">
        <v>6</v>
      </c>
      <c r="B20" s="3">
        <v>0.20499999999999999</v>
      </c>
      <c r="E20" t="s">
        <v>11</v>
      </c>
      <c r="F20" s="3">
        <v>0.58799999999999997</v>
      </c>
    </row>
    <row r="21" spans="1:6" x14ac:dyDescent="0.2">
      <c r="B21" s="2">
        <v>107070.6</v>
      </c>
      <c r="E21" t="s">
        <v>12</v>
      </c>
      <c r="F21" s="3">
        <v>0.14099999999999999</v>
      </c>
    </row>
    <row r="22" spans="1:6" x14ac:dyDescent="0.2">
      <c r="A22" t="s">
        <v>7</v>
      </c>
      <c r="B22" s="3">
        <v>0.35399999999999998</v>
      </c>
      <c r="E22" t="s">
        <v>13</v>
      </c>
      <c r="F22" s="3">
        <v>0.17100000000000001</v>
      </c>
    </row>
    <row r="23" spans="1:6" x14ac:dyDescent="0.2">
      <c r="B23" s="2">
        <v>8342</v>
      </c>
      <c r="E23" t="s">
        <v>14</v>
      </c>
      <c r="F23" s="3">
        <v>0.20899999999999999</v>
      </c>
    </row>
    <row r="24" spans="1:6" x14ac:dyDescent="0.2">
      <c r="A24" t="s">
        <v>8</v>
      </c>
      <c r="B24" s="3">
        <v>0.58399999999999996</v>
      </c>
      <c r="E24" t="s">
        <v>15</v>
      </c>
      <c r="F24" s="3">
        <v>0.112</v>
      </c>
    </row>
    <row r="25" spans="1:6" x14ac:dyDescent="0.2">
      <c r="E25" t="s">
        <v>19</v>
      </c>
      <c r="F25" s="3">
        <v>1.9E-2</v>
      </c>
    </row>
    <row r="26" spans="1:6" x14ac:dyDescent="0.2">
      <c r="B26" s="1"/>
      <c r="E26" t="s">
        <v>17</v>
      </c>
      <c r="F26" s="3">
        <v>2.1000000000000001E-2</v>
      </c>
    </row>
    <row r="27" spans="1:6" x14ac:dyDescent="0.2">
      <c r="B27" s="2">
        <v>222636.6</v>
      </c>
    </row>
    <row r="28" spans="1:6" x14ac:dyDescent="0.2">
      <c r="A28" t="s">
        <v>10</v>
      </c>
      <c r="B28" s="3">
        <v>0.40200000000000002</v>
      </c>
    </row>
    <row r="29" spans="1:6" x14ac:dyDescent="0.2">
      <c r="B29" s="2">
        <v>274350.59999999998</v>
      </c>
    </row>
    <row r="30" spans="1:6" x14ac:dyDescent="0.2">
      <c r="A30" t="s">
        <v>11</v>
      </c>
      <c r="B30" s="3">
        <v>0.56599999999999995</v>
      </c>
    </row>
    <row r="31" spans="1:6" x14ac:dyDescent="0.2">
      <c r="B31" s="2">
        <v>129183.3</v>
      </c>
    </row>
    <row r="32" spans="1:6" x14ac:dyDescent="0.2">
      <c r="A32" t="s">
        <v>12</v>
      </c>
      <c r="B32" s="3">
        <v>0.11600000000000001</v>
      </c>
    </row>
    <row r="33" spans="1:2" x14ac:dyDescent="0.2">
      <c r="B33" s="2">
        <v>71908.600000000006</v>
      </c>
    </row>
    <row r="34" spans="1:2" x14ac:dyDescent="0.2">
      <c r="A34" t="s">
        <v>13</v>
      </c>
      <c r="B34" s="3">
        <v>0.14299999999999999</v>
      </c>
    </row>
    <row r="35" spans="1:2" x14ac:dyDescent="0.2">
      <c r="B35" s="2">
        <v>5104.3</v>
      </c>
    </row>
    <row r="36" spans="1:2" x14ac:dyDescent="0.2">
      <c r="A36" t="s">
        <v>14</v>
      </c>
      <c r="B36" s="3">
        <v>0.14000000000000001</v>
      </c>
    </row>
    <row r="37" spans="1:2" x14ac:dyDescent="0.2">
      <c r="B37" s="2">
        <v>10981</v>
      </c>
    </row>
    <row r="38" spans="1:2" x14ac:dyDescent="0.2">
      <c r="A38" t="s">
        <v>15</v>
      </c>
      <c r="B38" s="3">
        <v>0.13400000000000001</v>
      </c>
    </row>
    <row r="39" spans="1:2" x14ac:dyDescent="0.2">
      <c r="B39" s="2">
        <v>13640.3</v>
      </c>
    </row>
    <row r="40" spans="1:2" x14ac:dyDescent="0.2">
      <c r="A40" t="s">
        <v>16</v>
      </c>
      <c r="B40" s="3">
        <v>1.2999999999999999E-2</v>
      </c>
    </row>
    <row r="41" spans="1:2" x14ac:dyDescent="0.2">
      <c r="B41" s="2">
        <v>5269.5</v>
      </c>
    </row>
    <row r="42" spans="1:2" x14ac:dyDescent="0.2">
      <c r="A42" t="s">
        <v>17</v>
      </c>
      <c r="B42" s="3">
        <v>1.7999999999999999E-2</v>
      </c>
    </row>
  </sheetData>
  <sortState xmlns:xlrd2="http://schemas.microsoft.com/office/spreadsheetml/2017/richdata2" ref="E9:F17">
    <sortCondition descending="1" ref="F9:F17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F875-E26C-C245-AF4F-7E72CB2E6E5A}">
  <dimension ref="A1:C8"/>
  <sheetViews>
    <sheetView workbookViewId="0">
      <selection activeCell="C1" sqref="C1"/>
    </sheetView>
  </sheetViews>
  <sheetFormatPr baseColWidth="10" defaultRowHeight="16" x14ac:dyDescent="0.2"/>
  <sheetData>
    <row r="1" spans="1:3" x14ac:dyDescent="0.2">
      <c r="C1" t="s">
        <v>263</v>
      </c>
    </row>
    <row r="3" spans="1:3" x14ac:dyDescent="0.2">
      <c r="A3" t="s">
        <v>20</v>
      </c>
      <c r="B3" s="4">
        <v>0.312</v>
      </c>
    </row>
    <row r="4" spans="1:3" x14ac:dyDescent="0.2">
      <c r="A4" t="s">
        <v>21</v>
      </c>
      <c r="B4" s="4">
        <v>0.27200000000000002</v>
      </c>
    </row>
    <row r="5" spans="1:3" x14ac:dyDescent="0.2">
      <c r="A5" t="s">
        <v>22</v>
      </c>
      <c r="B5" s="4">
        <v>0.247</v>
      </c>
    </row>
    <row r="6" spans="1:3" x14ac:dyDescent="0.2">
      <c r="A6" t="s">
        <v>23</v>
      </c>
      <c r="B6" s="4">
        <v>5.7000000000000002E-2</v>
      </c>
    </row>
    <row r="7" spans="1:3" x14ac:dyDescent="0.2">
      <c r="A7" t="s">
        <v>1</v>
      </c>
      <c r="B7" s="4">
        <v>6.9000000000000006E-2</v>
      </c>
    </row>
    <row r="8" spans="1:3" x14ac:dyDescent="0.2">
      <c r="A8" t="s">
        <v>2</v>
      </c>
      <c r="B8" s="4">
        <v>4.2999999999999997E-2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22F5-337A-E148-86FE-267431DDA098}">
  <dimension ref="A1:K221"/>
  <sheetViews>
    <sheetView zoomScale="85" workbookViewId="0">
      <selection activeCell="G1" sqref="G1"/>
    </sheetView>
  </sheetViews>
  <sheetFormatPr baseColWidth="10" defaultRowHeight="16" x14ac:dyDescent="0.2"/>
  <cols>
    <col min="1" max="1" width="19.33203125" customWidth="1"/>
    <col min="2" max="2" width="30.33203125" bestFit="1" customWidth="1"/>
    <col min="3" max="3" width="13.83203125" bestFit="1" customWidth="1"/>
    <col min="4" max="4" width="16.5" bestFit="1" customWidth="1"/>
    <col min="5" max="5" width="13.83203125" style="9" bestFit="1" customWidth="1"/>
    <col min="6" max="6" width="16.5" bestFit="1" customWidth="1"/>
    <col min="7" max="7" width="18" bestFit="1" customWidth="1"/>
    <col min="8" max="8" width="16.6640625" bestFit="1" customWidth="1"/>
    <col min="9" max="9" width="6.5" bestFit="1" customWidth="1"/>
    <col min="10" max="10" width="8.5" bestFit="1" customWidth="1"/>
    <col min="11" max="11" width="7.1640625" bestFit="1" customWidth="1"/>
  </cols>
  <sheetData>
    <row r="1" spans="1:11" ht="18" x14ac:dyDescent="0.2">
      <c r="B1" s="11" t="s">
        <v>239</v>
      </c>
      <c r="C1" s="11" t="s">
        <v>240</v>
      </c>
      <c r="D1" s="11" t="s">
        <v>240</v>
      </c>
      <c r="E1" s="11" t="s">
        <v>240</v>
      </c>
      <c r="F1" s="11" t="s">
        <v>240</v>
      </c>
      <c r="G1" t="s">
        <v>262</v>
      </c>
    </row>
    <row r="2" spans="1:11" ht="18" x14ac:dyDescent="0.2">
      <c r="B2" s="11"/>
      <c r="C2" s="11" t="s">
        <v>241</v>
      </c>
      <c r="D2" s="11" t="s">
        <v>243</v>
      </c>
      <c r="E2" s="11" t="s">
        <v>241</v>
      </c>
      <c r="F2" s="11" t="s">
        <v>243</v>
      </c>
    </row>
    <row r="3" spans="1:11" ht="18" x14ac:dyDescent="0.2">
      <c r="B3" s="11"/>
      <c r="C3" s="7" t="s">
        <v>242</v>
      </c>
      <c r="D3" s="7" t="s">
        <v>242</v>
      </c>
      <c r="E3" s="7" t="s">
        <v>244</v>
      </c>
      <c r="F3" s="7" t="s">
        <v>244</v>
      </c>
      <c r="G3" s="6"/>
      <c r="H3" s="8"/>
      <c r="I3" s="5"/>
      <c r="J3" s="5"/>
      <c r="K3" s="5"/>
    </row>
    <row r="4" spans="1:11" ht="18" x14ac:dyDescent="0.2">
      <c r="A4">
        <v>1</v>
      </c>
      <c r="B4" s="7" t="s">
        <v>24</v>
      </c>
      <c r="C4" s="5">
        <v>117.798</v>
      </c>
      <c r="D4" s="5">
        <v>147.57</v>
      </c>
      <c r="E4" s="5">
        <v>91.972999999999999</v>
      </c>
      <c r="F4" s="5">
        <v>119.533</v>
      </c>
      <c r="G4" s="7"/>
      <c r="H4" s="8"/>
      <c r="I4" s="5"/>
      <c r="J4" s="8"/>
      <c r="K4" s="5"/>
    </row>
    <row r="5" spans="1:11" ht="18" x14ac:dyDescent="0.2">
      <c r="A5">
        <v>2</v>
      </c>
      <c r="B5" s="7" t="s">
        <v>25</v>
      </c>
      <c r="C5" s="5">
        <v>95.754000000000005</v>
      </c>
      <c r="D5" s="5">
        <v>101.16200000000001</v>
      </c>
      <c r="E5" s="5">
        <v>82.019000000000005</v>
      </c>
      <c r="F5" s="5">
        <v>98.301000000000002</v>
      </c>
      <c r="G5" s="5"/>
      <c r="H5" s="8"/>
      <c r="I5" s="5"/>
      <c r="J5" s="8"/>
      <c r="K5" s="8"/>
    </row>
    <row r="6" spans="1:11" ht="18" x14ac:dyDescent="0.2">
      <c r="A6">
        <v>3</v>
      </c>
      <c r="B6" s="7" t="s">
        <v>27</v>
      </c>
      <c r="C6" s="5">
        <v>63.463000000000001</v>
      </c>
      <c r="D6" s="5">
        <v>33.304000000000002</v>
      </c>
      <c r="E6" s="5">
        <v>55.332999999999998</v>
      </c>
      <c r="F6" s="5">
        <v>30.675999999999998</v>
      </c>
      <c r="G6" s="7"/>
      <c r="H6" s="8"/>
      <c r="I6" s="5"/>
      <c r="J6" s="5"/>
      <c r="K6" s="5"/>
    </row>
    <row r="7" spans="1:11" ht="18" x14ac:dyDescent="0.2">
      <c r="A7">
        <v>4</v>
      </c>
      <c r="B7" s="7" t="s">
        <v>26</v>
      </c>
      <c r="C7" s="5">
        <v>17.189</v>
      </c>
      <c r="D7" s="5">
        <v>31.327999999999999</v>
      </c>
      <c r="E7" s="5">
        <v>15.522</v>
      </c>
      <c r="F7" s="5">
        <v>24.314</v>
      </c>
      <c r="G7" s="5"/>
      <c r="H7" s="8"/>
      <c r="I7" s="5"/>
      <c r="J7" s="8"/>
      <c r="K7" s="5"/>
    </row>
    <row r="8" spans="1:11" ht="18" x14ac:dyDescent="0.2">
      <c r="A8">
        <v>5</v>
      </c>
      <c r="B8" s="7" t="s">
        <v>28</v>
      </c>
      <c r="C8" s="5">
        <v>2.61</v>
      </c>
      <c r="D8" s="5">
        <v>19.245999999999999</v>
      </c>
      <c r="E8" s="5">
        <v>1.635</v>
      </c>
      <c r="F8" s="5">
        <v>19.096</v>
      </c>
      <c r="G8" s="5"/>
      <c r="H8" s="8"/>
      <c r="I8" s="5"/>
      <c r="J8" s="8"/>
      <c r="K8" s="5"/>
    </row>
    <row r="9" spans="1:11" ht="18" x14ac:dyDescent="0.2">
      <c r="A9">
        <v>6</v>
      </c>
      <c r="B9" s="7" t="s">
        <v>30</v>
      </c>
      <c r="C9" s="5">
        <v>23.692</v>
      </c>
      <c r="D9" s="5">
        <v>15.204000000000001</v>
      </c>
      <c r="E9" s="5">
        <v>16.646000000000001</v>
      </c>
      <c r="F9" s="5">
        <v>14.553000000000001</v>
      </c>
      <c r="G9" s="5"/>
      <c r="H9" s="8"/>
      <c r="I9" s="5"/>
      <c r="J9" s="8"/>
      <c r="K9" s="5"/>
    </row>
    <row r="10" spans="1:11" ht="18" x14ac:dyDescent="0.2">
      <c r="A10">
        <v>7</v>
      </c>
      <c r="B10" s="7" t="s">
        <v>32</v>
      </c>
      <c r="C10" s="5">
        <v>4.8099999999999996</v>
      </c>
      <c r="D10" s="5">
        <v>13.853999999999999</v>
      </c>
      <c r="E10" s="5">
        <v>4.444</v>
      </c>
      <c r="F10" s="5">
        <v>13.068</v>
      </c>
      <c r="G10" s="5"/>
      <c r="H10" s="8"/>
      <c r="I10" s="5"/>
      <c r="J10" s="8"/>
      <c r="K10" s="8"/>
    </row>
    <row r="11" spans="1:11" ht="18" x14ac:dyDescent="0.2">
      <c r="A11">
        <v>8</v>
      </c>
      <c r="B11" s="7" t="s">
        <v>29</v>
      </c>
      <c r="C11" s="5">
        <v>12.148</v>
      </c>
      <c r="D11" s="5">
        <v>12.759</v>
      </c>
      <c r="E11" s="5">
        <v>6.0090000000000003</v>
      </c>
      <c r="F11" s="5">
        <v>12.803000000000001</v>
      </c>
      <c r="G11" s="5"/>
      <c r="H11" s="8"/>
      <c r="I11" s="5"/>
      <c r="J11" s="8"/>
      <c r="K11" s="8"/>
    </row>
    <row r="12" spans="1:11" ht="18" x14ac:dyDescent="0.2">
      <c r="A12">
        <v>9</v>
      </c>
      <c r="B12" s="7" t="s">
        <v>31</v>
      </c>
      <c r="C12" s="5">
        <v>1.54</v>
      </c>
      <c r="D12" s="5">
        <v>12.39</v>
      </c>
      <c r="E12" s="5">
        <v>1.587</v>
      </c>
      <c r="F12" s="5">
        <v>11.1</v>
      </c>
      <c r="G12" s="5"/>
      <c r="H12" s="8"/>
      <c r="I12" s="5"/>
      <c r="J12" s="8"/>
      <c r="K12" s="5"/>
    </row>
    <row r="13" spans="1:11" ht="18" x14ac:dyDescent="0.2">
      <c r="A13">
        <v>10</v>
      </c>
      <c r="B13" s="7" t="s">
        <v>42</v>
      </c>
      <c r="C13" s="5">
        <v>18.062000000000001</v>
      </c>
      <c r="D13" s="5">
        <v>11.686</v>
      </c>
      <c r="E13" s="5">
        <v>13.894</v>
      </c>
      <c r="F13" s="5">
        <v>10.711</v>
      </c>
      <c r="G13" s="5"/>
      <c r="H13" s="8"/>
      <c r="I13" s="5"/>
      <c r="J13" s="8"/>
      <c r="K13" s="5"/>
    </row>
    <row r="14" spans="1:11" ht="18" x14ac:dyDescent="0.2">
      <c r="A14">
        <v>11</v>
      </c>
      <c r="B14" s="7" t="s">
        <v>33</v>
      </c>
      <c r="C14" s="5">
        <v>5.2930000000000001</v>
      </c>
      <c r="D14" s="5">
        <v>10.298</v>
      </c>
      <c r="E14" s="5">
        <v>5.2510000000000003</v>
      </c>
      <c r="F14" s="5">
        <v>10.209</v>
      </c>
      <c r="G14" s="5"/>
      <c r="H14" s="8"/>
      <c r="I14" s="5"/>
      <c r="J14" s="8"/>
      <c r="K14" s="8"/>
    </row>
    <row r="15" spans="1:11" ht="18" x14ac:dyDescent="0.2">
      <c r="A15">
        <v>12</v>
      </c>
      <c r="B15" s="7" t="s">
        <v>34</v>
      </c>
      <c r="C15" s="5">
        <v>29.545000000000002</v>
      </c>
      <c r="D15" s="5">
        <v>10.175000000000001</v>
      </c>
      <c r="E15" s="5">
        <v>27.588000000000001</v>
      </c>
      <c r="F15" s="5">
        <v>10.316000000000001</v>
      </c>
      <c r="G15" s="5"/>
      <c r="H15" s="8"/>
      <c r="I15" s="5"/>
      <c r="J15" s="8"/>
      <c r="K15" s="5"/>
    </row>
    <row r="16" spans="1:11" ht="18" x14ac:dyDescent="0.2">
      <c r="A16">
        <v>13</v>
      </c>
      <c r="B16" s="7" t="s">
        <v>35</v>
      </c>
      <c r="C16" s="5">
        <v>5.4850000000000003</v>
      </c>
      <c r="D16" s="5">
        <v>8.2810000000000006</v>
      </c>
      <c r="E16" s="5">
        <v>4.63</v>
      </c>
      <c r="F16" s="5">
        <v>8.016</v>
      </c>
      <c r="G16" s="5"/>
      <c r="H16" s="8"/>
      <c r="I16" s="5"/>
      <c r="J16" s="8"/>
      <c r="K16" s="5"/>
    </row>
    <row r="17" spans="1:11" ht="18" x14ac:dyDescent="0.2">
      <c r="A17">
        <v>14</v>
      </c>
      <c r="B17" s="7" t="s">
        <v>37</v>
      </c>
      <c r="C17" s="5">
        <v>6.2850000000000001</v>
      </c>
      <c r="D17" s="5">
        <v>7.9969999999999999</v>
      </c>
      <c r="E17" s="5">
        <v>8.3209999999999997</v>
      </c>
      <c r="F17" s="5">
        <v>7.5</v>
      </c>
      <c r="G17" s="5"/>
      <c r="H17" s="8"/>
      <c r="I17" s="5"/>
      <c r="J17" s="8"/>
      <c r="K17" s="5"/>
    </row>
    <row r="18" spans="1:11" ht="18" x14ac:dyDescent="0.2">
      <c r="A18">
        <v>15</v>
      </c>
      <c r="B18" s="7" t="s">
        <v>41</v>
      </c>
      <c r="C18" s="5">
        <v>15.837999999999999</v>
      </c>
      <c r="D18" s="5">
        <v>7.992</v>
      </c>
      <c r="E18" s="5">
        <v>14.949</v>
      </c>
      <c r="F18" s="5">
        <v>7.3010000000000002</v>
      </c>
      <c r="G18" s="5"/>
      <c r="H18" s="8"/>
      <c r="I18" s="5"/>
      <c r="J18" s="8"/>
      <c r="K18" s="8"/>
    </row>
    <row r="19" spans="1:11" ht="18" x14ac:dyDescent="0.2">
      <c r="A19">
        <v>16</v>
      </c>
      <c r="B19" s="7" t="s">
        <v>36</v>
      </c>
      <c r="C19" s="5">
        <v>1.484</v>
      </c>
      <c r="D19" s="5">
        <v>6.8250000000000002</v>
      </c>
      <c r="E19" s="5">
        <v>1.66</v>
      </c>
      <c r="F19" s="5">
        <v>6.5970000000000004</v>
      </c>
      <c r="G19" s="5"/>
      <c r="H19" s="8"/>
      <c r="I19" s="5"/>
      <c r="J19" s="8"/>
      <c r="K19" s="5"/>
    </row>
    <row r="20" spans="1:11" ht="18" x14ac:dyDescent="0.2">
      <c r="A20">
        <v>17</v>
      </c>
      <c r="B20" s="7" t="s">
        <v>45</v>
      </c>
      <c r="C20" s="5">
        <v>1.7609999999999999</v>
      </c>
      <c r="D20" s="5">
        <v>6.39</v>
      </c>
      <c r="E20" s="5">
        <v>1.097</v>
      </c>
      <c r="F20" s="5">
        <v>5.1829999999999998</v>
      </c>
      <c r="G20" s="5"/>
      <c r="H20" s="8"/>
      <c r="I20" s="5"/>
      <c r="J20" s="8"/>
      <c r="K20" s="8"/>
    </row>
    <row r="21" spans="1:11" ht="18" x14ac:dyDescent="0.2">
      <c r="A21">
        <v>18</v>
      </c>
      <c r="B21" s="7" t="s">
        <v>40</v>
      </c>
      <c r="C21" s="5">
        <v>16.736999999999998</v>
      </c>
      <c r="D21" s="5">
        <v>5.9420000000000002</v>
      </c>
      <c r="E21" s="5">
        <v>14.217000000000001</v>
      </c>
      <c r="F21" s="5">
        <v>5.625</v>
      </c>
      <c r="G21" s="5"/>
      <c r="H21" s="8"/>
      <c r="I21" s="5"/>
      <c r="J21" s="5"/>
      <c r="K21" s="5"/>
    </row>
    <row r="22" spans="1:11" ht="18" x14ac:dyDescent="0.2">
      <c r="A22">
        <v>19</v>
      </c>
      <c r="B22" s="7" t="s">
        <v>39</v>
      </c>
      <c r="C22" s="5">
        <v>1.5820000000000001</v>
      </c>
      <c r="D22" s="5">
        <v>5.8780000000000001</v>
      </c>
      <c r="E22" s="5">
        <v>1.667</v>
      </c>
      <c r="F22" s="5">
        <v>5.5860000000000003</v>
      </c>
      <c r="G22" s="5"/>
      <c r="H22" s="8"/>
      <c r="I22" s="5"/>
      <c r="J22" s="8"/>
      <c r="K22" s="5"/>
    </row>
    <row r="23" spans="1:11" ht="18" x14ac:dyDescent="0.2">
      <c r="A23">
        <v>20</v>
      </c>
      <c r="B23" s="7" t="s">
        <v>44</v>
      </c>
      <c r="C23" s="5">
        <v>5.9009999999999998</v>
      </c>
      <c r="D23" s="5">
        <v>5.6319999999999997</v>
      </c>
      <c r="E23" s="5">
        <v>5.2930000000000001</v>
      </c>
      <c r="F23" s="5">
        <v>5.5</v>
      </c>
      <c r="G23" s="5"/>
      <c r="H23" s="8"/>
      <c r="I23" s="5"/>
      <c r="J23" s="8"/>
      <c r="K23" s="5"/>
    </row>
    <row r="24" spans="1:11" ht="18" x14ac:dyDescent="0.2">
      <c r="A24">
        <v>21</v>
      </c>
      <c r="B24" s="7" t="s">
        <v>46</v>
      </c>
      <c r="C24" s="5">
        <v>2.6840000000000002</v>
      </c>
      <c r="D24" s="5">
        <v>5.5049999999999999</v>
      </c>
      <c r="E24" s="5">
        <v>2.64</v>
      </c>
      <c r="F24" s="5">
        <v>5.1449999999999996</v>
      </c>
      <c r="G24" s="5"/>
      <c r="H24" s="8"/>
      <c r="I24" s="5"/>
      <c r="J24" s="8"/>
      <c r="K24" s="5"/>
    </row>
    <row r="25" spans="1:11" ht="18" x14ac:dyDescent="0.2">
      <c r="A25">
        <v>22</v>
      </c>
      <c r="B25" s="7" t="s">
        <v>55</v>
      </c>
      <c r="C25" s="5">
        <v>10.038</v>
      </c>
      <c r="D25" s="5">
        <v>4.63</v>
      </c>
      <c r="E25" s="5">
        <v>9.0239999999999991</v>
      </c>
      <c r="F25" s="5">
        <v>4.0789999999999997</v>
      </c>
      <c r="G25" s="5"/>
      <c r="H25" s="8"/>
      <c r="I25" s="5"/>
      <c r="J25" s="8"/>
      <c r="K25" s="5"/>
    </row>
    <row r="26" spans="1:11" ht="18" x14ac:dyDescent="0.2">
      <c r="A26">
        <v>23</v>
      </c>
      <c r="B26" s="7" t="s">
        <v>38</v>
      </c>
      <c r="C26" s="5">
        <v>0.38700000000000001</v>
      </c>
      <c r="D26" s="5">
        <v>4.516</v>
      </c>
      <c r="E26" s="5">
        <v>0.50900000000000001</v>
      </c>
      <c r="F26" s="5">
        <v>0.50900000000000001</v>
      </c>
      <c r="G26" s="5"/>
      <c r="H26" s="8"/>
      <c r="I26" s="5"/>
      <c r="J26" s="8"/>
      <c r="K26" s="5"/>
    </row>
    <row r="27" spans="1:11" ht="18" x14ac:dyDescent="0.2">
      <c r="A27">
        <v>24</v>
      </c>
      <c r="B27" s="7" t="s">
        <v>49</v>
      </c>
      <c r="C27" s="5">
        <v>2.4260000000000002</v>
      </c>
      <c r="D27" s="5">
        <v>4.3860000000000001</v>
      </c>
      <c r="E27" s="5">
        <v>2.2810000000000001</v>
      </c>
      <c r="F27" s="5">
        <v>3.8180000000000001</v>
      </c>
      <c r="G27" s="5"/>
      <c r="H27" s="8"/>
      <c r="I27" s="5"/>
      <c r="J27" s="8"/>
      <c r="K27" s="5"/>
    </row>
    <row r="28" spans="1:11" ht="18" x14ac:dyDescent="0.2">
      <c r="A28">
        <v>25</v>
      </c>
      <c r="B28" s="7" t="s">
        <v>47</v>
      </c>
      <c r="C28" s="5">
        <v>3.7909999999999999</v>
      </c>
      <c r="D28" s="5">
        <v>4.04</v>
      </c>
      <c r="E28" s="5">
        <v>3.4119999999999999</v>
      </c>
      <c r="F28" s="5">
        <v>3.5840000000000001</v>
      </c>
      <c r="G28" s="5"/>
      <c r="H28" s="8"/>
      <c r="I28" s="5"/>
      <c r="J28" s="8"/>
      <c r="K28" s="5"/>
    </row>
    <row r="29" spans="1:11" ht="18" x14ac:dyDescent="0.2">
      <c r="A29">
        <v>26</v>
      </c>
      <c r="B29" s="7" t="s">
        <v>54</v>
      </c>
      <c r="C29" s="5">
        <v>1.5389999999999999</v>
      </c>
      <c r="D29" s="5">
        <v>3.831</v>
      </c>
      <c r="E29" s="5">
        <v>2.4649999999999999</v>
      </c>
      <c r="F29" s="5">
        <v>3.839</v>
      </c>
      <c r="G29" s="5"/>
      <c r="H29" s="8"/>
      <c r="I29" s="5"/>
      <c r="J29" s="8"/>
      <c r="K29" s="5"/>
    </row>
    <row r="30" spans="1:11" ht="18" x14ac:dyDescent="0.2">
      <c r="A30">
        <v>27</v>
      </c>
      <c r="B30" s="7" t="s">
        <v>50</v>
      </c>
      <c r="C30" s="5">
        <v>4.5209999999999999</v>
      </c>
      <c r="D30" s="5">
        <v>3.794</v>
      </c>
      <c r="E30" s="5">
        <v>3.9409999999999998</v>
      </c>
      <c r="F30" s="5">
        <v>3.4550000000000001</v>
      </c>
      <c r="G30" s="5"/>
      <c r="H30" s="8"/>
      <c r="I30" s="5"/>
      <c r="J30" s="8"/>
      <c r="K30" s="5"/>
    </row>
    <row r="31" spans="1:11" ht="18" x14ac:dyDescent="0.2">
      <c r="A31">
        <v>28</v>
      </c>
      <c r="B31" s="7" t="s">
        <v>57</v>
      </c>
      <c r="C31" s="5">
        <v>8.3640000000000008</v>
      </c>
      <c r="D31" s="5">
        <v>3.746</v>
      </c>
      <c r="E31" s="5">
        <v>6.46</v>
      </c>
      <c r="F31" s="5">
        <v>2.657</v>
      </c>
      <c r="G31" s="5"/>
      <c r="H31" s="8"/>
      <c r="I31" s="5"/>
      <c r="J31" s="8"/>
      <c r="K31" s="8"/>
    </row>
    <row r="32" spans="1:11" ht="18" x14ac:dyDescent="0.2">
      <c r="A32">
        <v>29</v>
      </c>
      <c r="B32" s="7" t="s">
        <v>74</v>
      </c>
      <c r="C32" s="5">
        <v>4.4999999999999998E-2</v>
      </c>
      <c r="D32" s="5">
        <v>3.742</v>
      </c>
      <c r="E32" s="5">
        <v>1.2999999999999999E-2</v>
      </c>
      <c r="F32" s="5">
        <v>3.302</v>
      </c>
      <c r="G32" s="5"/>
      <c r="H32" s="8"/>
      <c r="I32" s="5"/>
      <c r="J32" s="8"/>
      <c r="K32" s="8"/>
    </row>
    <row r="33" spans="1:11" ht="18" x14ac:dyDescent="0.2">
      <c r="A33">
        <v>30</v>
      </c>
      <c r="B33" s="7" t="s">
        <v>43</v>
      </c>
      <c r="C33" s="5">
        <v>2.7320000000000002</v>
      </c>
      <c r="D33" s="5">
        <v>3.7170000000000001</v>
      </c>
      <c r="E33" s="5">
        <v>2.258</v>
      </c>
      <c r="F33" s="5">
        <v>2.258</v>
      </c>
      <c r="G33" s="5"/>
      <c r="H33" s="8"/>
      <c r="I33" s="5"/>
      <c r="J33" s="8"/>
      <c r="K33" s="5"/>
    </row>
    <row r="34" spans="1:11" ht="18" x14ac:dyDescent="0.2">
      <c r="A34">
        <v>31</v>
      </c>
      <c r="B34" s="7" t="s">
        <v>48</v>
      </c>
      <c r="C34" s="5">
        <v>2.3719999999999999</v>
      </c>
      <c r="D34" s="5">
        <v>3.7160000000000002</v>
      </c>
      <c r="E34" s="5">
        <v>2.7669999999999999</v>
      </c>
      <c r="F34" s="5">
        <v>4.1619999999999999</v>
      </c>
      <c r="G34" s="5"/>
      <c r="H34" s="8"/>
      <c r="I34" s="5"/>
      <c r="J34" s="8"/>
      <c r="K34" s="5"/>
    </row>
    <row r="35" spans="1:11" ht="18" x14ac:dyDescent="0.2">
      <c r="A35">
        <v>32</v>
      </c>
      <c r="B35" s="7" t="s">
        <v>58</v>
      </c>
      <c r="C35" s="5">
        <v>1.954</v>
      </c>
      <c r="D35" s="5">
        <v>3.6749999999999998</v>
      </c>
      <c r="E35" s="5">
        <v>1.7929999999999999</v>
      </c>
      <c r="F35" s="5">
        <v>2.6459999999999999</v>
      </c>
      <c r="G35" s="5"/>
      <c r="H35" s="8"/>
      <c r="I35" s="5"/>
      <c r="J35" s="8"/>
      <c r="K35" s="8"/>
    </row>
    <row r="36" spans="1:11" ht="18" x14ac:dyDescent="0.2">
      <c r="A36">
        <v>33</v>
      </c>
      <c r="B36" s="7" t="s">
        <v>53</v>
      </c>
      <c r="C36" s="5">
        <v>3.3170000000000002</v>
      </c>
      <c r="D36" s="5">
        <v>3.59</v>
      </c>
      <c r="E36" s="5">
        <v>3.0209999999999999</v>
      </c>
      <c r="F36" s="5">
        <v>3.758</v>
      </c>
      <c r="G36" s="5"/>
      <c r="H36" s="8"/>
      <c r="I36" s="5"/>
      <c r="J36" s="5"/>
      <c r="K36" s="5"/>
    </row>
    <row r="37" spans="1:11" ht="18" x14ac:dyDescent="0.2">
      <c r="A37">
        <v>34</v>
      </c>
      <c r="B37" s="7" t="s">
        <v>60</v>
      </c>
      <c r="C37" s="5">
        <v>0.46400000000000002</v>
      </c>
      <c r="D37" s="5">
        <v>2.68</v>
      </c>
      <c r="E37" s="5">
        <v>0.46</v>
      </c>
      <c r="F37" s="5">
        <v>2.4700000000000002</v>
      </c>
      <c r="G37" s="5"/>
      <c r="H37" s="8"/>
      <c r="I37" s="5"/>
      <c r="J37" s="8"/>
      <c r="K37" s="5"/>
    </row>
    <row r="38" spans="1:11" ht="18" x14ac:dyDescent="0.2">
      <c r="A38">
        <v>35</v>
      </c>
      <c r="B38" s="7" t="s">
        <v>61</v>
      </c>
      <c r="C38" s="5">
        <v>4.9610000000000003</v>
      </c>
      <c r="D38" s="5">
        <v>2.6539999999999999</v>
      </c>
      <c r="E38" s="5">
        <v>7.5970000000000004</v>
      </c>
      <c r="F38" s="5">
        <v>3.294</v>
      </c>
      <c r="G38" s="5"/>
      <c r="H38" s="8"/>
      <c r="I38" s="5"/>
      <c r="J38" s="5"/>
      <c r="K38" s="5"/>
    </row>
    <row r="39" spans="1:11" ht="18" x14ac:dyDescent="0.2">
      <c r="A39">
        <v>36</v>
      </c>
      <c r="B39" s="7" t="s">
        <v>77</v>
      </c>
      <c r="C39" s="5">
        <v>10.221</v>
      </c>
      <c r="D39" s="5">
        <v>2.6280000000000001</v>
      </c>
      <c r="E39" s="5">
        <v>7.2350000000000003</v>
      </c>
      <c r="F39" s="5">
        <v>1.7749999999999999</v>
      </c>
      <c r="G39" s="5"/>
      <c r="H39" s="8"/>
      <c r="I39" s="5"/>
      <c r="J39" s="8"/>
      <c r="K39" s="8"/>
    </row>
    <row r="40" spans="1:11" ht="18" x14ac:dyDescent="0.2">
      <c r="A40">
        <v>37</v>
      </c>
      <c r="B40" s="7" t="s">
        <v>71</v>
      </c>
      <c r="C40" s="5">
        <v>6.6879999999999997</v>
      </c>
      <c r="D40" s="5">
        <v>2.5150000000000001</v>
      </c>
      <c r="E40" s="5">
        <v>6.5609999999999999</v>
      </c>
      <c r="F40" s="5">
        <v>2.3929999999999998</v>
      </c>
      <c r="G40" s="5"/>
      <c r="H40" s="8"/>
      <c r="I40" s="5"/>
      <c r="J40" s="8"/>
      <c r="K40" s="5"/>
    </row>
    <row r="41" spans="1:11" ht="18" x14ac:dyDescent="0.2">
      <c r="A41">
        <v>38</v>
      </c>
      <c r="B41" s="7" t="s">
        <v>51</v>
      </c>
      <c r="C41" s="5">
        <v>1.502</v>
      </c>
      <c r="D41" s="5">
        <v>2.1280000000000001</v>
      </c>
      <c r="E41" s="5">
        <v>1.4470000000000001</v>
      </c>
      <c r="F41" s="5">
        <v>2.1070000000000002</v>
      </c>
      <c r="G41" s="5"/>
      <c r="H41" s="8"/>
      <c r="I41" s="5"/>
      <c r="J41" s="8"/>
      <c r="K41" s="5"/>
    </row>
    <row r="42" spans="1:11" ht="18" x14ac:dyDescent="0.2">
      <c r="A42">
        <v>39</v>
      </c>
      <c r="B42" s="7" t="s">
        <v>81</v>
      </c>
      <c r="C42" s="5">
        <v>10</v>
      </c>
      <c r="D42" s="5">
        <v>1.9610000000000001</v>
      </c>
      <c r="E42" s="5">
        <v>10.012</v>
      </c>
      <c r="F42" s="5">
        <v>2.0880000000000001</v>
      </c>
      <c r="G42" s="5"/>
      <c r="H42" s="8"/>
      <c r="I42" s="5"/>
      <c r="J42" s="8"/>
      <c r="K42" s="5"/>
    </row>
    <row r="43" spans="1:11" ht="18" x14ac:dyDescent="0.2">
      <c r="A43">
        <v>40</v>
      </c>
      <c r="B43" s="7" t="s">
        <v>56</v>
      </c>
      <c r="C43" s="5">
        <v>0.67100000000000004</v>
      </c>
      <c r="D43" s="5">
        <v>1.921</v>
      </c>
      <c r="E43" s="5">
        <v>0.56399999999999995</v>
      </c>
      <c r="F43" s="5">
        <v>1.37</v>
      </c>
      <c r="G43" s="5"/>
      <c r="H43" s="8"/>
      <c r="I43" s="5"/>
      <c r="J43" s="8"/>
      <c r="K43" s="5"/>
    </row>
    <row r="44" spans="1:11" ht="18" x14ac:dyDescent="0.2">
      <c r="A44">
        <v>41</v>
      </c>
      <c r="B44" s="7" t="s">
        <v>52</v>
      </c>
      <c r="C44" s="5">
        <v>9.468</v>
      </c>
      <c r="D44" s="5">
        <v>1.897</v>
      </c>
      <c r="E44" s="5">
        <v>9.1219999999999999</v>
      </c>
      <c r="F44" s="5">
        <v>1.9119999999999999</v>
      </c>
      <c r="G44" s="5"/>
      <c r="H44" s="8"/>
      <c r="I44" s="5"/>
      <c r="J44" s="8"/>
      <c r="K44" s="5"/>
    </row>
    <row r="45" spans="1:11" ht="18" x14ac:dyDescent="0.2">
      <c r="A45">
        <v>42</v>
      </c>
      <c r="B45" s="7" t="s">
        <v>73</v>
      </c>
      <c r="C45" s="5">
        <v>2.2719999999999998</v>
      </c>
      <c r="D45" s="5">
        <v>1.8180000000000001</v>
      </c>
      <c r="E45" s="5">
        <v>2.5459999999999998</v>
      </c>
      <c r="F45" s="5">
        <v>1.9830000000000001</v>
      </c>
      <c r="G45" s="5"/>
      <c r="H45" s="8"/>
      <c r="I45" s="5"/>
      <c r="J45" s="8"/>
      <c r="K45" s="5"/>
    </row>
    <row r="46" spans="1:11" ht="18" x14ac:dyDescent="0.2">
      <c r="A46">
        <v>43</v>
      </c>
      <c r="B46" s="7" t="s">
        <v>64</v>
      </c>
      <c r="C46" s="5">
        <v>1.0369999999999999</v>
      </c>
      <c r="D46" s="5">
        <v>1.766</v>
      </c>
      <c r="E46" s="5">
        <v>1.163</v>
      </c>
      <c r="F46" s="5">
        <v>1.619</v>
      </c>
      <c r="G46" s="5"/>
      <c r="H46" s="8"/>
      <c r="I46" s="5"/>
      <c r="J46" s="8"/>
      <c r="K46" s="5"/>
    </row>
    <row r="47" spans="1:11" ht="18" x14ac:dyDescent="0.2">
      <c r="A47">
        <v>44</v>
      </c>
      <c r="B47" s="7" t="s">
        <v>105</v>
      </c>
      <c r="C47" s="5">
        <v>3.581</v>
      </c>
      <c r="D47" s="5">
        <v>1.74</v>
      </c>
      <c r="E47" s="5">
        <v>3.3730000000000002</v>
      </c>
      <c r="F47" s="5">
        <v>1.39</v>
      </c>
      <c r="G47" s="5"/>
      <c r="H47" s="8"/>
      <c r="I47" s="5"/>
      <c r="J47" s="8"/>
      <c r="K47" s="5"/>
    </row>
    <row r="48" spans="1:11" ht="18" x14ac:dyDescent="0.2">
      <c r="A48">
        <v>45</v>
      </c>
      <c r="B48" s="7" t="s">
        <v>65</v>
      </c>
      <c r="C48" s="5">
        <v>5.0629999999999997</v>
      </c>
      <c r="D48" s="5">
        <v>1.6910000000000001</v>
      </c>
      <c r="E48" s="5">
        <v>5.0670000000000002</v>
      </c>
      <c r="F48" s="5">
        <v>1.66</v>
      </c>
      <c r="G48" s="5"/>
      <c r="H48" s="8"/>
      <c r="I48" s="5"/>
      <c r="J48" s="5"/>
      <c r="K48" s="5"/>
    </row>
    <row r="49" spans="1:11" ht="18" x14ac:dyDescent="0.2">
      <c r="A49">
        <v>46</v>
      </c>
      <c r="B49" s="7" t="s">
        <v>91</v>
      </c>
      <c r="C49" s="5">
        <v>5.9290000000000003</v>
      </c>
      <c r="D49" s="5">
        <v>1.6559999999999999</v>
      </c>
      <c r="E49" s="5">
        <v>6.8730000000000002</v>
      </c>
      <c r="F49" s="5">
        <v>1.302</v>
      </c>
      <c r="G49" s="5"/>
      <c r="H49" s="8"/>
      <c r="I49" s="5"/>
      <c r="J49" s="8"/>
      <c r="K49" s="8"/>
    </row>
    <row r="50" spans="1:11" ht="18" x14ac:dyDescent="0.2">
      <c r="A50">
        <v>47</v>
      </c>
      <c r="B50" s="7" t="s">
        <v>69</v>
      </c>
      <c r="C50" s="5">
        <v>6.9089999999999998</v>
      </c>
      <c r="D50" s="5">
        <v>1.645</v>
      </c>
      <c r="E50" s="5">
        <v>6.4470000000000001</v>
      </c>
      <c r="F50" s="5">
        <v>1.65</v>
      </c>
      <c r="G50" s="5"/>
      <c r="H50" s="8"/>
      <c r="I50" s="5"/>
      <c r="J50" s="8"/>
      <c r="K50" s="5"/>
    </row>
    <row r="51" spans="1:11" ht="18" x14ac:dyDescent="0.2">
      <c r="A51">
        <v>48</v>
      </c>
      <c r="B51" s="7" t="s">
        <v>68</v>
      </c>
      <c r="C51" s="5">
        <v>1.123</v>
      </c>
      <c r="D51" s="5">
        <v>1.5429999999999999</v>
      </c>
      <c r="E51" s="5">
        <v>0.90900000000000003</v>
      </c>
      <c r="F51" s="5">
        <v>1.137</v>
      </c>
      <c r="G51" s="5"/>
      <c r="H51" s="8"/>
      <c r="I51" s="5"/>
      <c r="J51" s="8"/>
      <c r="K51" s="5"/>
    </row>
    <row r="52" spans="1:11" ht="18" x14ac:dyDescent="0.2">
      <c r="A52">
        <v>49</v>
      </c>
      <c r="B52" s="7" t="s">
        <v>63</v>
      </c>
      <c r="C52" s="5">
        <v>0.44400000000000001</v>
      </c>
      <c r="D52" s="5">
        <v>1.5429999999999999</v>
      </c>
      <c r="E52" s="5">
        <v>0.376</v>
      </c>
      <c r="F52" s="5">
        <v>1.38</v>
      </c>
      <c r="G52" s="5"/>
      <c r="H52" s="8"/>
      <c r="I52" s="5"/>
      <c r="J52" s="8"/>
      <c r="K52" s="5"/>
    </row>
    <row r="53" spans="1:11" ht="18" x14ac:dyDescent="0.2">
      <c r="A53">
        <v>50</v>
      </c>
      <c r="B53" s="7" t="s">
        <v>62</v>
      </c>
      <c r="C53" s="5">
        <v>0.52200000000000002</v>
      </c>
      <c r="D53" s="5">
        <v>1.4590000000000001</v>
      </c>
      <c r="E53" s="5">
        <v>5.625</v>
      </c>
      <c r="F53" s="5">
        <v>1.42</v>
      </c>
      <c r="G53" s="5"/>
      <c r="H53" s="8"/>
      <c r="I53" s="5"/>
      <c r="J53" s="8"/>
      <c r="K53" s="5"/>
    </row>
    <row r="54" spans="1:11" ht="18" x14ac:dyDescent="0.2">
      <c r="A54">
        <v>51</v>
      </c>
      <c r="B54" s="7" t="s">
        <v>72</v>
      </c>
      <c r="C54" s="5">
        <v>1.0740000000000001</v>
      </c>
      <c r="D54" s="5">
        <v>1.411</v>
      </c>
      <c r="E54" s="5">
        <v>1.0980000000000001</v>
      </c>
      <c r="F54" s="5">
        <v>1.335</v>
      </c>
      <c r="G54" s="5"/>
      <c r="H54" s="8"/>
      <c r="I54" s="5"/>
      <c r="J54" s="8"/>
      <c r="K54" s="5"/>
    </row>
    <row r="55" spans="1:11" ht="18" x14ac:dyDescent="0.2">
      <c r="A55">
        <v>52</v>
      </c>
      <c r="B55" s="7" t="s">
        <v>90</v>
      </c>
      <c r="C55" s="5">
        <v>3.3929999999999998</v>
      </c>
      <c r="D55" s="5">
        <v>1.349</v>
      </c>
      <c r="E55" s="5">
        <v>3.14</v>
      </c>
      <c r="F55" s="5">
        <v>1.141</v>
      </c>
      <c r="G55" s="5"/>
      <c r="H55" s="8"/>
      <c r="I55" s="5"/>
      <c r="J55" s="8"/>
      <c r="K55" s="5"/>
    </row>
    <row r="56" spans="1:11" ht="18" x14ac:dyDescent="0.2">
      <c r="A56">
        <v>53</v>
      </c>
      <c r="B56" s="7" t="s">
        <v>76</v>
      </c>
      <c r="C56" s="5">
        <v>1E-3</v>
      </c>
      <c r="D56" s="5">
        <v>1.343</v>
      </c>
      <c r="E56" s="5">
        <v>0</v>
      </c>
      <c r="F56" s="5">
        <v>1.175</v>
      </c>
      <c r="G56" s="5"/>
      <c r="H56" s="8"/>
      <c r="I56" s="5"/>
      <c r="J56" s="8"/>
      <c r="K56" s="5"/>
    </row>
    <row r="57" spans="1:11" ht="18" x14ac:dyDescent="0.2">
      <c r="A57">
        <v>54</v>
      </c>
      <c r="B57" s="7" t="s">
        <v>59</v>
      </c>
      <c r="C57" s="5">
        <v>0.53300000000000003</v>
      </c>
      <c r="D57" s="5">
        <v>1.2250000000000001</v>
      </c>
      <c r="E57" s="5">
        <v>0.48199999999999998</v>
      </c>
      <c r="F57" s="5">
        <v>1.153</v>
      </c>
      <c r="G57" s="5"/>
      <c r="H57" s="8"/>
      <c r="I57" s="5"/>
      <c r="J57" s="8"/>
      <c r="K57" s="5"/>
    </row>
    <row r="58" spans="1:11" ht="18" x14ac:dyDescent="0.2">
      <c r="A58">
        <v>55</v>
      </c>
      <c r="B58" s="7" t="s">
        <v>67</v>
      </c>
      <c r="C58" s="5">
        <v>0.61399999999999999</v>
      </c>
      <c r="D58" s="5">
        <v>1.194</v>
      </c>
      <c r="E58" s="5">
        <v>0.66800000000000004</v>
      </c>
      <c r="F58" s="5">
        <v>1.244</v>
      </c>
      <c r="G58" s="5"/>
      <c r="H58" s="8"/>
      <c r="I58" s="5"/>
      <c r="J58" s="8"/>
      <c r="K58" s="5"/>
    </row>
    <row r="59" spans="1:11" ht="18" x14ac:dyDescent="0.2">
      <c r="A59">
        <v>56</v>
      </c>
      <c r="B59" s="7" t="s">
        <v>70</v>
      </c>
      <c r="C59" s="5">
        <v>0.34399999999999997</v>
      </c>
      <c r="D59" s="5">
        <v>1.169</v>
      </c>
      <c r="E59" s="5">
        <v>0.34100000000000003</v>
      </c>
      <c r="F59" s="5">
        <v>1.075</v>
      </c>
      <c r="G59" s="5"/>
      <c r="H59" s="8"/>
      <c r="I59" s="5"/>
      <c r="J59" s="8"/>
      <c r="K59" s="5"/>
    </row>
    <row r="60" spans="1:11" ht="18" x14ac:dyDescent="0.2">
      <c r="A60">
        <v>57</v>
      </c>
      <c r="B60" s="7" t="s">
        <v>80</v>
      </c>
      <c r="C60" s="5">
        <v>1.109</v>
      </c>
      <c r="D60" s="5">
        <v>1.1379999999999999</v>
      </c>
      <c r="E60" s="5">
        <v>1.139</v>
      </c>
      <c r="F60" s="5">
        <v>1.054</v>
      </c>
      <c r="G60" s="5"/>
      <c r="H60" s="8"/>
      <c r="I60" s="5"/>
      <c r="J60" s="8"/>
      <c r="K60" s="5"/>
    </row>
    <row r="61" spans="1:11" ht="18" x14ac:dyDescent="0.2">
      <c r="A61">
        <v>58</v>
      </c>
      <c r="B61" s="7" t="s">
        <v>75</v>
      </c>
      <c r="C61" s="5">
        <v>0.28199999999999997</v>
      </c>
      <c r="D61" s="5">
        <v>1.0649999999999999</v>
      </c>
      <c r="E61" s="5">
        <v>0.3</v>
      </c>
      <c r="F61" s="5">
        <v>1.0249999999999999</v>
      </c>
      <c r="G61" s="5"/>
      <c r="H61" s="8"/>
      <c r="I61" s="5"/>
      <c r="J61" s="8"/>
      <c r="K61" s="8"/>
    </row>
    <row r="62" spans="1:11" ht="18" x14ac:dyDescent="0.2">
      <c r="A62">
        <v>59</v>
      </c>
      <c r="B62" s="7" t="s">
        <v>79</v>
      </c>
      <c r="C62" s="5">
        <v>0.37</v>
      </c>
      <c r="D62" s="5">
        <v>1.06</v>
      </c>
      <c r="E62" s="5">
        <v>0.33600000000000002</v>
      </c>
      <c r="F62" s="5">
        <v>0.94599999999999995</v>
      </c>
      <c r="G62" s="5"/>
      <c r="H62" s="8"/>
      <c r="I62" s="5"/>
      <c r="J62" s="8"/>
      <c r="K62" s="5"/>
    </row>
    <row r="63" spans="1:11" ht="18" x14ac:dyDescent="0.2">
      <c r="A63">
        <v>60</v>
      </c>
      <c r="B63" s="7" t="s">
        <v>82</v>
      </c>
      <c r="C63" s="5">
        <v>8.1000000000000003E-2</v>
      </c>
      <c r="D63" s="5">
        <v>0.998</v>
      </c>
      <c r="E63" s="5">
        <v>6.8000000000000005E-2</v>
      </c>
      <c r="F63" s="5">
        <v>1.119</v>
      </c>
      <c r="G63" s="5"/>
      <c r="H63" s="8"/>
      <c r="I63" s="5"/>
      <c r="J63" s="8"/>
      <c r="K63" s="5"/>
    </row>
    <row r="64" spans="1:11" ht="18" x14ac:dyDescent="0.2">
      <c r="A64">
        <v>61</v>
      </c>
      <c r="B64" s="7" t="s">
        <v>66</v>
      </c>
      <c r="C64" s="5">
        <v>0.39400000000000002</v>
      </c>
      <c r="D64" s="5">
        <v>0.99299999999999999</v>
      </c>
      <c r="E64" s="5">
        <v>0.29699999999999999</v>
      </c>
      <c r="F64" s="5">
        <v>0.92600000000000005</v>
      </c>
      <c r="G64" s="5"/>
      <c r="H64" s="8"/>
      <c r="I64" s="5"/>
      <c r="J64" s="8"/>
      <c r="K64" s="5"/>
    </row>
    <row r="65" spans="1:11" ht="18" x14ac:dyDescent="0.2">
      <c r="A65">
        <v>62</v>
      </c>
      <c r="B65" s="7" t="s">
        <v>78</v>
      </c>
      <c r="C65" s="5">
        <v>0.627</v>
      </c>
      <c r="D65" s="5">
        <v>0.91</v>
      </c>
      <c r="E65" s="5">
        <v>0.69799999999999995</v>
      </c>
      <c r="F65" s="5">
        <v>0.89600000000000002</v>
      </c>
      <c r="G65" s="5"/>
      <c r="H65" s="8"/>
      <c r="I65" s="5"/>
      <c r="J65" s="5"/>
      <c r="K65" s="5"/>
    </row>
    <row r="66" spans="1:11" ht="18" x14ac:dyDescent="0.2">
      <c r="A66">
        <v>63</v>
      </c>
      <c r="B66" s="7" t="s">
        <v>121</v>
      </c>
      <c r="C66" s="5">
        <v>1.617</v>
      </c>
      <c r="D66" s="5">
        <v>0.89300000000000002</v>
      </c>
      <c r="E66" s="5">
        <v>1.784</v>
      </c>
      <c r="F66" s="5">
        <v>1.026</v>
      </c>
      <c r="G66" s="5"/>
      <c r="H66" s="8"/>
      <c r="I66" s="5"/>
      <c r="J66" s="8"/>
      <c r="K66" s="5"/>
    </row>
    <row r="67" spans="1:11" ht="18" x14ac:dyDescent="0.2">
      <c r="A67">
        <v>64</v>
      </c>
      <c r="B67" s="7" t="s">
        <v>85</v>
      </c>
      <c r="C67" s="5">
        <v>6.3E-2</v>
      </c>
      <c r="D67" s="5">
        <v>0.85</v>
      </c>
      <c r="E67" s="5">
        <v>3.6999999999999998E-2</v>
      </c>
      <c r="F67" s="5">
        <v>0.81200000000000006</v>
      </c>
      <c r="G67" s="5"/>
      <c r="H67" s="8"/>
      <c r="I67" s="5"/>
      <c r="J67" s="8"/>
      <c r="K67" s="5"/>
    </row>
    <row r="68" spans="1:11" ht="18" x14ac:dyDescent="0.2">
      <c r="A68">
        <v>65</v>
      </c>
      <c r="B68" s="7" t="s">
        <v>84</v>
      </c>
      <c r="C68" s="5">
        <v>0.46800000000000003</v>
      </c>
      <c r="D68" s="5">
        <v>0.75800000000000001</v>
      </c>
      <c r="E68" s="5">
        <v>0.42099999999999999</v>
      </c>
      <c r="F68" s="5">
        <v>0.77700000000000002</v>
      </c>
      <c r="G68" s="5"/>
      <c r="H68" s="8"/>
      <c r="I68" s="5"/>
      <c r="J68" s="8"/>
      <c r="K68" s="8"/>
    </row>
    <row r="69" spans="1:11" ht="18" x14ac:dyDescent="0.2">
      <c r="A69">
        <v>66</v>
      </c>
      <c r="B69" s="7" t="s">
        <v>83</v>
      </c>
      <c r="C69" s="5">
        <v>0.59699999999999998</v>
      </c>
      <c r="D69" s="5">
        <v>0.73</v>
      </c>
      <c r="E69" s="5">
        <v>0.70199999999999996</v>
      </c>
      <c r="F69" s="5">
        <v>0.72</v>
      </c>
      <c r="G69" s="5"/>
      <c r="H69" s="8"/>
      <c r="I69" s="5"/>
      <c r="J69" s="8"/>
      <c r="K69" s="5"/>
    </row>
    <row r="70" spans="1:11" ht="18" x14ac:dyDescent="0.2">
      <c r="A70">
        <v>67</v>
      </c>
      <c r="B70" s="7" t="s">
        <v>86</v>
      </c>
      <c r="C70" s="5">
        <v>0.24399999999999999</v>
      </c>
      <c r="D70" s="5">
        <v>0.72899999999999998</v>
      </c>
      <c r="E70" s="5">
        <v>0.253</v>
      </c>
      <c r="F70" s="5">
        <v>0.67800000000000005</v>
      </c>
      <c r="G70" s="5"/>
      <c r="H70" s="8"/>
      <c r="I70" s="5"/>
      <c r="J70" s="8"/>
      <c r="K70" s="5"/>
    </row>
    <row r="71" spans="1:11" ht="18" x14ac:dyDescent="0.2">
      <c r="A71">
        <v>68</v>
      </c>
      <c r="B71" s="7" t="s">
        <v>92</v>
      </c>
      <c r="C71" s="5">
        <v>1.3460000000000001</v>
      </c>
      <c r="D71" s="5">
        <v>0.72799999999999998</v>
      </c>
      <c r="E71" s="5">
        <v>1.3540000000000001</v>
      </c>
      <c r="F71" s="5">
        <v>0.71199999999999997</v>
      </c>
      <c r="G71" s="5"/>
      <c r="H71" s="8"/>
      <c r="I71" s="5"/>
      <c r="J71" s="5"/>
      <c r="K71" s="5"/>
    </row>
    <row r="72" spans="1:11" ht="18" x14ac:dyDescent="0.2">
      <c r="A72">
        <v>69</v>
      </c>
      <c r="B72" s="7" t="s">
        <v>88</v>
      </c>
      <c r="C72" s="5">
        <v>0.70199999999999996</v>
      </c>
      <c r="D72" s="5">
        <v>0.72199999999999998</v>
      </c>
      <c r="E72" s="5">
        <v>0.748</v>
      </c>
      <c r="F72" s="5">
        <v>0.73699999999999999</v>
      </c>
      <c r="G72" s="5"/>
      <c r="H72" s="8"/>
      <c r="I72" s="5"/>
      <c r="J72" s="8"/>
      <c r="K72" s="5"/>
    </row>
    <row r="73" spans="1:11" ht="18" x14ac:dyDescent="0.2">
      <c r="A73">
        <v>70</v>
      </c>
      <c r="B73" s="7" t="s">
        <v>87</v>
      </c>
      <c r="C73" s="5">
        <v>0.44800000000000001</v>
      </c>
      <c r="D73" s="5">
        <v>0.67400000000000004</v>
      </c>
      <c r="E73" s="5">
        <v>0.35799999999999998</v>
      </c>
      <c r="F73" s="5">
        <v>0.35799999999999998</v>
      </c>
      <c r="G73" s="5"/>
      <c r="H73" s="8"/>
      <c r="I73" s="5"/>
      <c r="J73" s="8"/>
      <c r="K73" s="5"/>
    </row>
    <row r="74" spans="1:11" ht="18" x14ac:dyDescent="0.2">
      <c r="A74">
        <v>71</v>
      </c>
      <c r="B74" s="7" t="s">
        <v>89</v>
      </c>
      <c r="C74" s="5">
        <v>0.218</v>
      </c>
      <c r="D74" s="5">
        <v>0.65900000000000003</v>
      </c>
      <c r="E74" s="5">
        <v>6.6000000000000003E-2</v>
      </c>
      <c r="F74" s="5">
        <v>0.56299999999999994</v>
      </c>
      <c r="G74" s="5"/>
      <c r="H74" s="8"/>
      <c r="I74" s="5"/>
      <c r="J74" s="8"/>
      <c r="K74" s="5"/>
    </row>
    <row r="75" spans="1:11" ht="18" x14ac:dyDescent="0.2">
      <c r="A75">
        <v>72</v>
      </c>
      <c r="B75" s="7" t="s">
        <v>117</v>
      </c>
      <c r="C75" s="5">
        <v>2.5169999999999999</v>
      </c>
      <c r="D75" s="5">
        <v>0.626</v>
      </c>
      <c r="E75" s="5">
        <v>1.5029999999999999</v>
      </c>
      <c r="F75" s="5">
        <v>0.74299999999999999</v>
      </c>
      <c r="G75" s="5"/>
      <c r="H75" s="8"/>
      <c r="I75" s="5"/>
      <c r="J75" s="8"/>
      <c r="K75" s="8"/>
    </row>
    <row r="76" spans="1:11" ht="18" x14ac:dyDescent="0.2">
      <c r="A76">
        <v>73</v>
      </c>
      <c r="B76" s="7" t="s">
        <v>223</v>
      </c>
      <c r="C76" s="5">
        <v>0.84399999999999997</v>
      </c>
      <c r="D76" s="5">
        <v>0.61</v>
      </c>
      <c r="E76" s="5">
        <v>0.75900000000000001</v>
      </c>
      <c r="F76" s="5">
        <v>0.371</v>
      </c>
      <c r="G76" s="5"/>
      <c r="H76" s="8"/>
      <c r="I76" s="5"/>
      <c r="J76" s="5"/>
      <c r="K76" s="5"/>
    </row>
    <row r="77" spans="1:11" ht="18" x14ac:dyDescent="0.2">
      <c r="A77">
        <v>74</v>
      </c>
      <c r="B77" s="7" t="s">
        <v>93</v>
      </c>
      <c r="C77" s="5">
        <v>2.4020000000000001</v>
      </c>
      <c r="D77" s="5">
        <v>0.60799999999999998</v>
      </c>
      <c r="E77" s="5">
        <v>2.484</v>
      </c>
      <c r="F77" s="5">
        <v>0.60399999999999998</v>
      </c>
      <c r="G77" s="5"/>
      <c r="H77" s="8"/>
      <c r="I77" s="5"/>
      <c r="J77" s="8"/>
      <c r="K77" s="5"/>
    </row>
    <row r="78" spans="1:11" ht="18" x14ac:dyDescent="0.2">
      <c r="A78">
        <v>75</v>
      </c>
      <c r="B78" s="7" t="s">
        <v>116</v>
      </c>
      <c r="C78" s="5">
        <v>0.54900000000000004</v>
      </c>
      <c r="D78" s="5">
        <v>0.51400000000000001</v>
      </c>
      <c r="E78" s="5">
        <v>0.52</v>
      </c>
      <c r="F78" s="5">
        <v>0.45200000000000001</v>
      </c>
      <c r="G78" s="5"/>
      <c r="H78" s="8"/>
      <c r="I78" s="5"/>
      <c r="J78" s="8"/>
      <c r="K78" s="5"/>
    </row>
    <row r="79" spans="1:11" ht="18" x14ac:dyDescent="0.2">
      <c r="A79">
        <v>76</v>
      </c>
      <c r="B79" s="7" t="s">
        <v>96</v>
      </c>
      <c r="C79" s="5">
        <v>0.20599999999999999</v>
      </c>
      <c r="D79" s="5">
        <v>0.47799999999999998</v>
      </c>
      <c r="E79" s="5">
        <v>0.27500000000000002</v>
      </c>
      <c r="F79" s="5">
        <v>0.55000000000000004</v>
      </c>
      <c r="G79" s="5"/>
      <c r="H79" s="8"/>
      <c r="I79" s="5"/>
      <c r="J79" s="8"/>
      <c r="K79" s="5"/>
    </row>
    <row r="80" spans="1:11" ht="18" x14ac:dyDescent="0.2">
      <c r="A80">
        <v>77</v>
      </c>
      <c r="B80" s="7" t="s">
        <v>126</v>
      </c>
      <c r="C80" s="5">
        <v>7.9000000000000001E-2</v>
      </c>
      <c r="D80" s="5">
        <v>0.434</v>
      </c>
      <c r="E80" s="5">
        <v>4.8000000000000001E-2</v>
      </c>
      <c r="F80" s="5">
        <v>0.34599999999999997</v>
      </c>
      <c r="G80" s="5"/>
      <c r="H80" s="8"/>
      <c r="I80" s="5"/>
      <c r="J80" s="8"/>
      <c r="K80" s="5"/>
    </row>
    <row r="81" spans="1:11" ht="18" x14ac:dyDescent="0.2">
      <c r="A81">
        <v>78</v>
      </c>
      <c r="B81" s="7" t="s">
        <v>143</v>
      </c>
      <c r="C81" s="5">
        <v>0.49199999999999999</v>
      </c>
      <c r="D81" s="5">
        <v>0.43</v>
      </c>
      <c r="E81" s="5">
        <v>0.16400000000000001</v>
      </c>
      <c r="F81" s="5">
        <v>0.125</v>
      </c>
      <c r="G81" s="5"/>
      <c r="H81" s="8"/>
      <c r="I81" s="5"/>
      <c r="J81" s="8"/>
      <c r="K81" s="5"/>
    </row>
    <row r="82" spans="1:11" ht="18" x14ac:dyDescent="0.2">
      <c r="A82">
        <v>79</v>
      </c>
      <c r="B82" s="7" t="s">
        <v>97</v>
      </c>
      <c r="C82" s="5">
        <v>0.16400000000000001</v>
      </c>
      <c r="D82" s="5">
        <v>0.41899999999999998</v>
      </c>
      <c r="E82" s="5">
        <v>0.17299999999999999</v>
      </c>
      <c r="F82" s="5">
        <v>0.36199999999999999</v>
      </c>
      <c r="G82" s="5"/>
      <c r="H82" s="8"/>
      <c r="I82" s="5"/>
      <c r="J82" s="8"/>
      <c r="K82" s="5"/>
    </row>
    <row r="83" spans="1:11" ht="18" x14ac:dyDescent="0.2">
      <c r="A83">
        <v>80</v>
      </c>
      <c r="B83" s="7" t="s">
        <v>101</v>
      </c>
      <c r="C83" s="5">
        <v>0.13300000000000001</v>
      </c>
      <c r="D83" s="5">
        <v>0.41099999999999998</v>
      </c>
      <c r="E83" s="5">
        <v>0.17799999999999999</v>
      </c>
      <c r="F83" s="5">
        <v>0.35699999999999998</v>
      </c>
      <c r="G83" s="5"/>
      <c r="H83" s="8"/>
      <c r="I83" s="5"/>
      <c r="J83" s="5"/>
      <c r="K83" s="5"/>
    </row>
    <row r="84" spans="1:11" ht="18" x14ac:dyDescent="0.2">
      <c r="A84">
        <v>81</v>
      </c>
      <c r="B84" s="7" t="s">
        <v>98</v>
      </c>
      <c r="C84" s="5">
        <v>2.3E-2</v>
      </c>
      <c r="D84" s="5">
        <v>0.40200000000000002</v>
      </c>
      <c r="E84" s="5">
        <v>7.0000000000000001E-3</v>
      </c>
      <c r="F84" s="5">
        <v>0.318</v>
      </c>
      <c r="G84" s="5"/>
      <c r="H84" s="8"/>
      <c r="I84" s="5"/>
      <c r="J84" s="8"/>
      <c r="K84" s="5"/>
    </row>
    <row r="85" spans="1:11" ht="18" x14ac:dyDescent="0.2">
      <c r="A85">
        <v>82</v>
      </c>
      <c r="B85" s="7" t="s">
        <v>124</v>
      </c>
      <c r="C85" s="5">
        <v>3.7930000000000001</v>
      </c>
      <c r="D85" s="5">
        <v>0.38900000000000001</v>
      </c>
      <c r="E85" s="5">
        <v>3.802</v>
      </c>
      <c r="F85" s="5">
        <v>0.32600000000000001</v>
      </c>
      <c r="G85" s="5"/>
      <c r="H85" s="8"/>
      <c r="I85" s="5"/>
      <c r="J85" s="8"/>
      <c r="K85" s="5"/>
    </row>
    <row r="86" spans="1:11" ht="18" x14ac:dyDescent="0.2">
      <c r="A86">
        <v>83</v>
      </c>
      <c r="B86" s="7" t="s">
        <v>100</v>
      </c>
      <c r="C86" s="5">
        <v>2.5000000000000001E-2</v>
      </c>
      <c r="D86" s="5">
        <v>0.38500000000000001</v>
      </c>
      <c r="E86" s="5">
        <v>1.4999999999999999E-2</v>
      </c>
      <c r="F86" s="5">
        <v>0.30499999999999999</v>
      </c>
      <c r="G86" s="5"/>
      <c r="H86" s="8"/>
      <c r="I86" s="5"/>
      <c r="J86" s="8"/>
      <c r="K86" s="5"/>
    </row>
    <row r="87" spans="1:11" ht="18" x14ac:dyDescent="0.2">
      <c r="A87">
        <v>84</v>
      </c>
      <c r="B87" s="7" t="s">
        <v>102</v>
      </c>
      <c r="C87" s="5">
        <v>0.14799999999999999</v>
      </c>
      <c r="D87" s="5">
        <v>0.379</v>
      </c>
      <c r="E87" s="5">
        <v>0.156</v>
      </c>
      <c r="F87" s="5">
        <v>0.42199999999999999</v>
      </c>
      <c r="G87" s="5"/>
      <c r="H87" s="8"/>
      <c r="I87" s="5"/>
      <c r="J87" s="5"/>
      <c r="K87" s="5"/>
    </row>
    <row r="88" spans="1:11" ht="18" x14ac:dyDescent="0.2">
      <c r="A88">
        <v>85</v>
      </c>
      <c r="B88" s="7" t="s">
        <v>103</v>
      </c>
      <c r="C88" s="5">
        <v>0.91200000000000003</v>
      </c>
      <c r="D88" s="5">
        <v>0.373</v>
      </c>
      <c r="E88" s="5">
        <v>0.97499999999999998</v>
      </c>
      <c r="F88" s="5">
        <v>0.61899999999999999</v>
      </c>
      <c r="G88" s="5"/>
      <c r="H88" s="8"/>
      <c r="I88" s="5"/>
      <c r="J88" s="8"/>
      <c r="K88" s="5"/>
    </row>
    <row r="89" spans="1:11" ht="18" x14ac:dyDescent="0.2">
      <c r="A89">
        <v>86</v>
      </c>
      <c r="B89" s="7" t="s">
        <v>109</v>
      </c>
      <c r="C89" s="5">
        <v>6.3E-2</v>
      </c>
      <c r="D89" s="5">
        <v>0.371</v>
      </c>
      <c r="E89" s="5">
        <v>4.5999999999999999E-2</v>
      </c>
      <c r="F89" s="5">
        <v>0.28599999999999998</v>
      </c>
      <c r="G89" s="5"/>
      <c r="H89" s="8"/>
      <c r="I89" s="5"/>
      <c r="J89" s="5"/>
      <c r="K89" s="5"/>
    </row>
    <row r="90" spans="1:11" ht="18" x14ac:dyDescent="0.2">
      <c r="A90">
        <v>87</v>
      </c>
      <c r="B90" s="7" t="s">
        <v>114</v>
      </c>
      <c r="C90" s="5">
        <v>0.21299999999999999</v>
      </c>
      <c r="D90" s="5">
        <v>0.36599999999999999</v>
      </c>
      <c r="E90" s="5">
        <v>0.56499999999999995</v>
      </c>
      <c r="F90" s="5">
        <v>0.30199999999999999</v>
      </c>
      <c r="G90" s="5"/>
      <c r="H90" s="8"/>
      <c r="I90" s="5"/>
      <c r="J90" s="5"/>
      <c r="K90" s="5"/>
    </row>
    <row r="91" spans="1:11" ht="18" x14ac:dyDescent="0.2">
      <c r="A91">
        <v>88</v>
      </c>
      <c r="B91" s="7" t="s">
        <v>99</v>
      </c>
      <c r="C91" s="5">
        <v>4.0000000000000001E-3</v>
      </c>
      <c r="D91" s="5">
        <v>0.35799999999999998</v>
      </c>
      <c r="E91" s="5">
        <v>8.0000000000000002E-3</v>
      </c>
      <c r="F91" s="5">
        <v>0.30299999999999999</v>
      </c>
      <c r="G91" s="5"/>
      <c r="H91" s="8"/>
      <c r="I91" s="5"/>
      <c r="J91" s="8"/>
      <c r="K91" s="5"/>
    </row>
    <row r="92" spans="1:11" ht="18" x14ac:dyDescent="0.2">
      <c r="A92">
        <v>89</v>
      </c>
      <c r="B92" s="7" t="s">
        <v>127</v>
      </c>
      <c r="C92" s="5">
        <v>8.7999999999999995E-2</v>
      </c>
      <c r="D92" s="5">
        <v>0.34799999999999998</v>
      </c>
      <c r="E92" s="5">
        <v>7.1999999999999995E-2</v>
      </c>
      <c r="F92" s="5">
        <v>0.27</v>
      </c>
      <c r="G92" s="5"/>
      <c r="H92" s="8"/>
      <c r="I92" s="5"/>
      <c r="J92" s="5"/>
      <c r="K92" s="5"/>
    </row>
    <row r="93" spans="1:11" ht="18" x14ac:dyDescent="0.2">
      <c r="A93">
        <v>90</v>
      </c>
      <c r="B93" s="7" t="s">
        <v>122</v>
      </c>
      <c r="C93" s="5">
        <v>0.10100000000000001</v>
      </c>
      <c r="D93" s="5">
        <v>0.32100000000000001</v>
      </c>
      <c r="E93" s="5">
        <v>9.1999999999999998E-2</v>
      </c>
      <c r="F93" s="5">
        <v>0.24099999999999999</v>
      </c>
      <c r="G93" s="5"/>
      <c r="H93" s="8"/>
      <c r="I93" s="5"/>
      <c r="J93" s="8"/>
      <c r="K93" s="5"/>
    </row>
    <row r="94" spans="1:11" ht="18" x14ac:dyDescent="0.2">
      <c r="A94">
        <v>91</v>
      </c>
      <c r="B94" s="7" t="s">
        <v>128</v>
      </c>
      <c r="C94" s="5">
        <v>0.81299999999999994</v>
      </c>
      <c r="D94" s="5">
        <v>0.32</v>
      </c>
      <c r="E94" s="5">
        <v>0.93600000000000005</v>
      </c>
      <c r="F94" s="5">
        <v>0.307</v>
      </c>
      <c r="G94" s="5"/>
      <c r="H94" s="8"/>
      <c r="I94" s="5"/>
      <c r="J94" s="8"/>
      <c r="K94" s="5"/>
    </row>
    <row r="95" spans="1:11" ht="18" x14ac:dyDescent="0.2">
      <c r="A95">
        <v>92</v>
      </c>
      <c r="B95" s="7" t="s">
        <v>130</v>
      </c>
      <c r="C95" s="5">
        <v>0.123</v>
      </c>
      <c r="D95" s="5">
        <v>0.308</v>
      </c>
      <c r="E95" s="5">
        <v>9.0999999999999998E-2</v>
      </c>
      <c r="F95" s="5">
        <v>0.222</v>
      </c>
      <c r="G95" s="5"/>
      <c r="H95" s="8"/>
      <c r="I95" s="5"/>
      <c r="J95" s="5"/>
      <c r="K95" s="5"/>
    </row>
    <row r="96" spans="1:11" ht="18" x14ac:dyDescent="0.2">
      <c r="A96">
        <v>93</v>
      </c>
      <c r="B96" s="7" t="s">
        <v>94</v>
      </c>
      <c r="C96" s="5">
        <v>1.0999999999999999E-2</v>
      </c>
      <c r="D96" s="5">
        <v>0.30099999999999999</v>
      </c>
      <c r="E96" s="5">
        <v>2E-3</v>
      </c>
      <c r="F96" s="5">
        <v>0.38300000000000001</v>
      </c>
      <c r="G96" s="5"/>
      <c r="H96" s="8"/>
      <c r="I96" s="5"/>
      <c r="J96" s="8"/>
      <c r="K96" s="5"/>
    </row>
    <row r="97" spans="1:11" ht="18" x14ac:dyDescent="0.2">
      <c r="A97">
        <v>94</v>
      </c>
      <c r="B97" s="7" t="s">
        <v>120</v>
      </c>
      <c r="C97" s="5">
        <v>0.46200000000000002</v>
      </c>
      <c r="D97" s="5">
        <v>0.29499999999999998</v>
      </c>
      <c r="E97" s="5">
        <v>0.309</v>
      </c>
      <c r="F97" s="5">
        <v>0.26800000000000002</v>
      </c>
      <c r="G97" s="5"/>
      <c r="H97" s="8"/>
      <c r="I97" s="5"/>
      <c r="J97" s="8"/>
      <c r="K97" s="5"/>
    </row>
    <row r="98" spans="1:11" ht="18" x14ac:dyDescent="0.2">
      <c r="A98">
        <v>95</v>
      </c>
      <c r="B98" s="7" t="s">
        <v>104</v>
      </c>
      <c r="C98" s="5">
        <v>0.14099999999999999</v>
      </c>
      <c r="D98" s="5">
        <v>0.29399999999999998</v>
      </c>
      <c r="E98" s="5">
        <v>0.15</v>
      </c>
      <c r="F98" s="5">
        <v>0.28100000000000003</v>
      </c>
      <c r="G98" s="5"/>
      <c r="H98" s="8"/>
      <c r="I98" s="5"/>
      <c r="J98" s="8"/>
      <c r="K98" s="5"/>
    </row>
    <row r="99" spans="1:11" ht="18" x14ac:dyDescent="0.2">
      <c r="A99">
        <v>96</v>
      </c>
      <c r="B99" s="7" t="s">
        <v>113</v>
      </c>
      <c r="C99" s="5">
        <v>3.1E-2</v>
      </c>
      <c r="D99" s="5">
        <v>0.28699999999999998</v>
      </c>
      <c r="E99" s="5">
        <v>1.7999999999999999E-2</v>
      </c>
      <c r="F99" s="5">
        <v>0.25700000000000001</v>
      </c>
      <c r="G99" s="5"/>
      <c r="H99" s="8"/>
      <c r="I99" s="5"/>
      <c r="J99" s="5"/>
      <c r="K99" s="5"/>
    </row>
    <row r="100" spans="1:11" ht="18" x14ac:dyDescent="0.2">
      <c r="A100">
        <v>97</v>
      </c>
      <c r="B100" s="7" t="s">
        <v>108</v>
      </c>
      <c r="C100" s="5">
        <v>0.16800000000000001</v>
      </c>
      <c r="D100" s="5">
        <v>0.25900000000000001</v>
      </c>
      <c r="E100" s="5">
        <v>0.14699999999999999</v>
      </c>
      <c r="F100" s="5">
        <v>0.249</v>
      </c>
      <c r="G100" s="5"/>
      <c r="H100" s="8"/>
      <c r="I100" s="5"/>
      <c r="J100" s="8"/>
      <c r="K100" s="5"/>
    </row>
    <row r="101" spans="1:11" ht="18" x14ac:dyDescent="0.2">
      <c r="A101">
        <v>98</v>
      </c>
      <c r="B101" s="7" t="s">
        <v>111</v>
      </c>
      <c r="C101" s="5">
        <v>0.16300000000000001</v>
      </c>
      <c r="D101" s="5">
        <v>0.25</v>
      </c>
      <c r="E101" s="5">
        <v>0.13900000000000001</v>
      </c>
      <c r="F101" s="5">
        <v>0.246</v>
      </c>
      <c r="G101" s="5"/>
      <c r="H101" s="8"/>
      <c r="I101" s="5"/>
      <c r="J101" s="5"/>
      <c r="K101" s="5"/>
    </row>
    <row r="102" spans="1:11" ht="18" x14ac:dyDescent="0.2">
      <c r="A102">
        <v>99</v>
      </c>
      <c r="B102" s="7" t="s">
        <v>115</v>
      </c>
      <c r="C102" s="5">
        <v>9.4E-2</v>
      </c>
      <c r="D102" s="5">
        <v>0.25</v>
      </c>
      <c r="E102" s="5">
        <v>8.5000000000000006E-2</v>
      </c>
      <c r="F102" s="5">
        <v>0.20699999999999999</v>
      </c>
      <c r="G102" s="5"/>
      <c r="H102" s="8"/>
      <c r="I102" s="5"/>
      <c r="J102" s="8"/>
      <c r="K102" s="5"/>
    </row>
    <row r="103" spans="1:11" ht="18" x14ac:dyDescent="0.2">
      <c r="A103">
        <v>100</v>
      </c>
      <c r="B103" s="7" t="s">
        <v>134</v>
      </c>
      <c r="C103" s="5">
        <v>1.2150000000000001</v>
      </c>
      <c r="D103" s="5">
        <v>0.245</v>
      </c>
      <c r="E103" s="5">
        <v>0.74</v>
      </c>
      <c r="F103" s="5">
        <v>0.216</v>
      </c>
      <c r="G103" s="5"/>
      <c r="H103" s="8"/>
      <c r="I103" s="5"/>
      <c r="J103" s="5"/>
      <c r="K103" s="5"/>
    </row>
    <row r="104" spans="1:11" ht="18" x14ac:dyDescent="0.2">
      <c r="A104">
        <v>101</v>
      </c>
      <c r="B104" s="7" t="s">
        <v>106</v>
      </c>
      <c r="C104" s="5">
        <v>0.21099999999999999</v>
      </c>
      <c r="D104" s="5">
        <v>0.24399999999999999</v>
      </c>
      <c r="E104" s="5">
        <v>0.16</v>
      </c>
      <c r="F104" s="5">
        <v>0.191</v>
      </c>
      <c r="G104" s="5"/>
      <c r="H104" s="8"/>
      <c r="I104" s="5"/>
      <c r="J104" s="8"/>
      <c r="K104" s="5"/>
    </row>
    <row r="105" spans="1:11" ht="18" x14ac:dyDescent="0.2">
      <c r="A105">
        <v>102</v>
      </c>
      <c r="B105" s="7" t="s">
        <v>107</v>
      </c>
      <c r="C105" s="5">
        <v>0.65100000000000002</v>
      </c>
      <c r="D105" s="5">
        <v>0.23799999999999999</v>
      </c>
      <c r="E105" s="5">
        <v>0.59499999999999997</v>
      </c>
      <c r="F105" s="5">
        <v>0.252</v>
      </c>
      <c r="G105" s="5"/>
      <c r="H105" s="8"/>
      <c r="I105" s="5"/>
      <c r="J105" s="5"/>
      <c r="K105" s="5"/>
    </row>
    <row r="106" spans="1:11" ht="18" x14ac:dyDescent="0.2">
      <c r="A106">
        <v>103</v>
      </c>
      <c r="B106" s="7" t="s">
        <v>95</v>
      </c>
      <c r="C106" s="5">
        <v>0.17699999999999999</v>
      </c>
      <c r="D106" s="5">
        <v>0.22900000000000001</v>
      </c>
      <c r="E106" s="5">
        <v>0.17100000000000001</v>
      </c>
      <c r="F106" s="5">
        <v>0.20499999999999999</v>
      </c>
      <c r="G106" s="5"/>
      <c r="H106" s="8"/>
      <c r="I106" s="5"/>
      <c r="J106" s="5"/>
      <c r="K106" s="5"/>
    </row>
    <row r="107" spans="1:11" ht="18" x14ac:dyDescent="0.2">
      <c r="A107">
        <v>104</v>
      </c>
      <c r="B107" s="7" t="s">
        <v>112</v>
      </c>
      <c r="C107" s="5">
        <v>0.13100000000000001</v>
      </c>
      <c r="D107" s="5">
        <v>0.22900000000000001</v>
      </c>
      <c r="E107" s="5">
        <v>0.111</v>
      </c>
      <c r="F107" s="5">
        <v>0.23100000000000001</v>
      </c>
      <c r="G107" s="5"/>
      <c r="H107" s="8"/>
      <c r="I107" s="5"/>
      <c r="J107" s="8"/>
      <c r="K107" s="5"/>
    </row>
    <row r="108" spans="1:11" ht="18" x14ac:dyDescent="0.2">
      <c r="A108">
        <v>105</v>
      </c>
      <c r="B108" s="7" t="s">
        <v>119</v>
      </c>
      <c r="C108" s="5">
        <v>0.10199999999999999</v>
      </c>
      <c r="D108" s="5">
        <v>0.222</v>
      </c>
      <c r="E108" s="5">
        <v>8.5999999999999993E-2</v>
      </c>
      <c r="F108" s="5">
        <v>0.19400000000000001</v>
      </c>
      <c r="G108" s="5"/>
      <c r="H108" s="8"/>
      <c r="I108" s="5"/>
      <c r="J108" s="8"/>
      <c r="K108" s="5"/>
    </row>
    <row r="109" spans="1:11" ht="18" x14ac:dyDescent="0.2">
      <c r="A109">
        <v>106</v>
      </c>
      <c r="B109" s="7" t="s">
        <v>110</v>
      </c>
      <c r="C109" s="5">
        <v>0.153</v>
      </c>
      <c r="D109" s="5">
        <v>0.21199999999999999</v>
      </c>
      <c r="E109" s="5">
        <v>0.13600000000000001</v>
      </c>
      <c r="F109" s="5">
        <v>0.17199999999999999</v>
      </c>
      <c r="G109" s="5"/>
      <c r="H109" s="8"/>
      <c r="I109" s="5"/>
      <c r="J109" s="5"/>
      <c r="K109" s="5"/>
    </row>
    <row r="110" spans="1:11" ht="18" x14ac:dyDescent="0.2">
      <c r="A110">
        <v>107</v>
      </c>
      <c r="B110" s="7" t="s">
        <v>142</v>
      </c>
      <c r="C110" s="5">
        <v>4.2999999999999997E-2</v>
      </c>
      <c r="D110" s="5">
        <v>0.20399999999999999</v>
      </c>
      <c r="E110" s="5">
        <v>1.7000000000000001E-2</v>
      </c>
      <c r="F110" s="5">
        <v>0.1</v>
      </c>
      <c r="G110" s="5"/>
      <c r="H110" s="8"/>
      <c r="I110" s="5"/>
      <c r="J110" s="5"/>
      <c r="K110" s="5"/>
    </row>
    <row r="111" spans="1:11" ht="18" x14ac:dyDescent="0.2">
      <c r="A111">
        <v>108</v>
      </c>
      <c r="B111" s="7" t="s">
        <v>232</v>
      </c>
      <c r="C111" s="5">
        <v>3.0000000000000001E-3</v>
      </c>
      <c r="D111" s="5">
        <v>0.19800000000000001</v>
      </c>
      <c r="E111" s="5">
        <v>0</v>
      </c>
      <c r="F111" s="5">
        <v>0.15</v>
      </c>
      <c r="G111" s="5"/>
      <c r="H111" s="8"/>
      <c r="I111" s="5"/>
      <c r="J111" s="8"/>
      <c r="K111" s="5"/>
    </row>
    <row r="112" spans="1:11" ht="18" x14ac:dyDescent="0.2">
      <c r="A112">
        <v>109</v>
      </c>
      <c r="B112" s="7" t="s">
        <v>225</v>
      </c>
      <c r="C112" s="5">
        <v>0.18099999999999999</v>
      </c>
      <c r="D112" s="5">
        <v>0.19500000000000001</v>
      </c>
      <c r="E112" s="5">
        <v>0.16700000000000001</v>
      </c>
      <c r="F112" s="5">
        <v>0.16400000000000001</v>
      </c>
      <c r="G112" s="5"/>
      <c r="H112" s="8"/>
      <c r="I112" s="5"/>
      <c r="J112" s="8"/>
      <c r="K112" s="5"/>
    </row>
    <row r="113" spans="1:11" ht="18" x14ac:dyDescent="0.2">
      <c r="A113">
        <v>110</v>
      </c>
      <c r="B113" s="7" t="s">
        <v>135</v>
      </c>
      <c r="C113" s="5">
        <v>5.8000000000000003E-2</v>
      </c>
      <c r="D113" s="5">
        <v>0.193</v>
      </c>
      <c r="E113" s="5">
        <v>3.3000000000000002E-2</v>
      </c>
      <c r="F113" s="5">
        <v>0.14699999999999999</v>
      </c>
      <c r="G113" s="5"/>
      <c r="H113" s="8"/>
      <c r="I113" s="5"/>
      <c r="J113" s="5"/>
      <c r="K113" s="5"/>
    </row>
    <row r="114" spans="1:11" ht="18" x14ac:dyDescent="0.2">
      <c r="A114">
        <v>111</v>
      </c>
      <c r="B114" s="7" t="s">
        <v>138</v>
      </c>
      <c r="C114" s="5">
        <v>8.5000000000000006E-2</v>
      </c>
      <c r="D114" s="5">
        <v>0.193</v>
      </c>
      <c r="E114" s="5">
        <v>4.7E-2</v>
      </c>
      <c r="F114" s="5">
        <v>0.16800000000000001</v>
      </c>
      <c r="G114" s="5"/>
      <c r="H114" s="8"/>
      <c r="I114" s="5"/>
      <c r="J114" s="8"/>
      <c r="K114" s="8"/>
    </row>
    <row r="115" spans="1:11" ht="18" x14ac:dyDescent="0.2">
      <c r="A115">
        <v>112</v>
      </c>
      <c r="B115" s="7" t="s">
        <v>131</v>
      </c>
      <c r="C115" s="5">
        <v>7.0000000000000001E-3</v>
      </c>
      <c r="D115" s="5">
        <v>0.191</v>
      </c>
      <c r="E115" s="5">
        <v>5.0000000000000001E-3</v>
      </c>
      <c r="F115" s="5">
        <v>0.17899999999999999</v>
      </c>
      <c r="G115" s="5"/>
      <c r="H115" s="8"/>
      <c r="I115" s="5"/>
      <c r="J115" s="5"/>
      <c r="K115" s="5"/>
    </row>
    <row r="116" spans="1:11" ht="18" x14ac:dyDescent="0.2">
      <c r="A116">
        <v>113</v>
      </c>
      <c r="B116" s="7" t="s">
        <v>200</v>
      </c>
      <c r="C116" s="5">
        <v>0</v>
      </c>
      <c r="D116" s="5">
        <v>0.185</v>
      </c>
      <c r="E116" s="5">
        <v>0</v>
      </c>
      <c r="F116" s="5">
        <v>0.18099999999999999</v>
      </c>
      <c r="G116" s="5"/>
      <c r="H116" s="8"/>
      <c r="I116" s="5"/>
      <c r="J116" s="5"/>
      <c r="K116" s="5"/>
    </row>
    <row r="117" spans="1:11" ht="18" x14ac:dyDescent="0.2">
      <c r="A117">
        <v>114</v>
      </c>
      <c r="B117" s="7" t="s">
        <v>146</v>
      </c>
      <c r="C117" s="5">
        <v>0.69899999999999995</v>
      </c>
      <c r="D117" s="5">
        <v>0.182</v>
      </c>
      <c r="E117" s="5">
        <v>0.67700000000000005</v>
      </c>
      <c r="F117" s="5">
        <v>0.156</v>
      </c>
      <c r="G117" s="5"/>
      <c r="H117" s="8"/>
      <c r="I117" s="5"/>
      <c r="J117" s="5"/>
      <c r="K117" s="5"/>
    </row>
    <row r="118" spans="1:11" ht="18" x14ac:dyDescent="0.2">
      <c r="A118">
        <v>115</v>
      </c>
      <c r="B118" s="7" t="s">
        <v>144</v>
      </c>
      <c r="C118" s="5">
        <v>4.4999999999999998E-2</v>
      </c>
      <c r="D118" s="5">
        <v>0.17</v>
      </c>
      <c r="E118" s="5">
        <v>3.5999999999999997E-2</v>
      </c>
      <c r="F118" s="5">
        <v>0.10199999999999999</v>
      </c>
      <c r="G118" s="5"/>
      <c r="H118" s="8"/>
      <c r="I118" s="5"/>
      <c r="J118" s="8"/>
      <c r="K118" s="5"/>
    </row>
    <row r="119" spans="1:11" ht="18" x14ac:dyDescent="0.2">
      <c r="A119">
        <v>116</v>
      </c>
      <c r="B119" s="7" t="s">
        <v>129</v>
      </c>
      <c r="C119" s="5">
        <v>3.5000000000000003E-2</v>
      </c>
      <c r="D119" s="5">
        <v>0.161</v>
      </c>
      <c r="E119" s="5">
        <v>2.7E-2</v>
      </c>
      <c r="F119" s="5">
        <v>0.14299999999999999</v>
      </c>
      <c r="G119" s="5"/>
      <c r="H119" s="8"/>
      <c r="I119" s="5"/>
      <c r="J119" s="5"/>
      <c r="K119" s="5"/>
    </row>
    <row r="120" spans="1:11" ht="18" x14ac:dyDescent="0.2">
      <c r="A120">
        <v>117</v>
      </c>
      <c r="B120" s="7" t="s">
        <v>125</v>
      </c>
      <c r="C120" s="5">
        <v>0.10199999999999999</v>
      </c>
      <c r="D120" s="5">
        <v>0.16</v>
      </c>
      <c r="E120" s="5">
        <v>0.17499999999999999</v>
      </c>
      <c r="F120" s="5">
        <v>0.159</v>
      </c>
      <c r="G120" s="5"/>
      <c r="H120" s="8"/>
      <c r="I120" s="5"/>
      <c r="J120" s="8"/>
      <c r="K120" s="5"/>
    </row>
    <row r="121" spans="1:11" ht="18" x14ac:dyDescent="0.2">
      <c r="A121">
        <v>118</v>
      </c>
      <c r="B121" s="7" t="s">
        <v>132</v>
      </c>
      <c r="C121" s="5">
        <v>0.26600000000000001</v>
      </c>
      <c r="D121" s="5">
        <v>0.159</v>
      </c>
      <c r="E121" s="5">
        <v>0.22900000000000001</v>
      </c>
      <c r="F121" s="5">
        <v>0.155</v>
      </c>
      <c r="G121" s="5"/>
      <c r="H121" s="8"/>
      <c r="I121" s="5"/>
      <c r="J121" s="5"/>
      <c r="K121" s="5"/>
    </row>
    <row r="122" spans="1:11" ht="18" x14ac:dyDescent="0.2">
      <c r="A122">
        <v>119</v>
      </c>
      <c r="B122" s="7" t="s">
        <v>137</v>
      </c>
      <c r="C122" s="5">
        <v>4.2999999999999997E-2</v>
      </c>
      <c r="D122" s="5">
        <v>0.14599999999999999</v>
      </c>
      <c r="E122" s="5">
        <v>4.5999999999999999E-2</v>
      </c>
      <c r="F122" s="5">
        <v>0.15</v>
      </c>
      <c r="G122" s="5"/>
      <c r="H122" s="8"/>
      <c r="I122" s="5"/>
      <c r="J122" s="8"/>
      <c r="K122" s="5"/>
    </row>
    <row r="123" spans="1:11" ht="18" x14ac:dyDescent="0.2">
      <c r="A123">
        <v>120</v>
      </c>
      <c r="B123" s="7" t="s">
        <v>141</v>
      </c>
      <c r="C123" s="5">
        <v>3.0000000000000001E-3</v>
      </c>
      <c r="D123" s="5">
        <v>0.14099999999999999</v>
      </c>
      <c r="E123" s="5">
        <v>3.0000000000000001E-3</v>
      </c>
      <c r="F123" s="5">
        <v>0.14299999999999999</v>
      </c>
      <c r="G123" s="5"/>
      <c r="H123" s="8"/>
      <c r="I123" s="5"/>
      <c r="J123" s="5"/>
      <c r="K123" s="5"/>
    </row>
    <row r="124" spans="1:11" ht="18" x14ac:dyDescent="0.2">
      <c r="A124">
        <v>121</v>
      </c>
      <c r="B124" s="7" t="s">
        <v>133</v>
      </c>
      <c r="C124" s="5">
        <v>3.3000000000000002E-2</v>
      </c>
      <c r="D124" s="5">
        <v>0.13700000000000001</v>
      </c>
      <c r="E124" s="5">
        <v>3.5000000000000003E-2</v>
      </c>
      <c r="F124" s="5">
        <v>0.126</v>
      </c>
      <c r="G124" s="5"/>
      <c r="H124" s="8"/>
      <c r="I124" s="5"/>
      <c r="J124" s="5"/>
      <c r="K124" s="5"/>
    </row>
    <row r="125" spans="1:11" ht="18" x14ac:dyDescent="0.2">
      <c r="A125">
        <v>122</v>
      </c>
      <c r="B125" s="7" t="s">
        <v>118</v>
      </c>
      <c r="C125" s="5">
        <v>0.14899999999999999</v>
      </c>
      <c r="D125" s="5">
        <v>0.13200000000000001</v>
      </c>
      <c r="E125" s="5">
        <v>0.129</v>
      </c>
      <c r="F125" s="5">
        <v>0.13900000000000001</v>
      </c>
      <c r="G125" s="5"/>
      <c r="H125" s="8"/>
      <c r="I125" s="5"/>
      <c r="J125" s="8"/>
      <c r="K125" s="5"/>
    </row>
    <row r="126" spans="1:11" ht="18" x14ac:dyDescent="0.2">
      <c r="A126">
        <v>123</v>
      </c>
      <c r="B126" s="7" t="s">
        <v>158</v>
      </c>
      <c r="C126" s="5">
        <v>2E-3</v>
      </c>
      <c r="D126" s="5">
        <v>0.13200000000000001</v>
      </c>
      <c r="E126" s="5">
        <v>0</v>
      </c>
      <c r="F126" s="5">
        <v>9.0999999999999998E-2</v>
      </c>
      <c r="G126" s="5"/>
      <c r="H126" s="8"/>
      <c r="I126" s="5"/>
      <c r="J126" s="5"/>
      <c r="K126" s="5"/>
    </row>
    <row r="127" spans="1:11" ht="18" x14ac:dyDescent="0.2">
      <c r="A127">
        <v>124</v>
      </c>
      <c r="B127" s="7" t="s">
        <v>150</v>
      </c>
      <c r="C127" s="5">
        <v>7.0000000000000001E-3</v>
      </c>
      <c r="D127" s="5">
        <v>0.13200000000000001</v>
      </c>
      <c r="E127" s="5">
        <v>5.0000000000000001E-3</v>
      </c>
      <c r="F127" s="5">
        <v>0.10199999999999999</v>
      </c>
      <c r="G127" s="5"/>
      <c r="H127" s="8"/>
      <c r="I127" s="5"/>
      <c r="J127" s="8"/>
      <c r="K127" s="5"/>
    </row>
    <row r="128" spans="1:11" ht="18" x14ac:dyDescent="0.2">
      <c r="A128">
        <v>125</v>
      </c>
      <c r="B128" s="7" t="s">
        <v>136</v>
      </c>
      <c r="C128" s="5">
        <v>0.104</v>
      </c>
      <c r="D128" s="5">
        <v>0.124</v>
      </c>
      <c r="E128" s="5">
        <v>0.61699999999999999</v>
      </c>
      <c r="F128" s="5">
        <v>0.30199999999999999</v>
      </c>
      <c r="G128" s="5"/>
      <c r="H128" s="8"/>
      <c r="I128" s="5"/>
      <c r="J128" s="5"/>
      <c r="K128" s="5"/>
    </row>
    <row r="129" spans="1:11" ht="18" x14ac:dyDescent="0.2">
      <c r="A129">
        <v>126</v>
      </c>
      <c r="B129" s="7" t="s">
        <v>145</v>
      </c>
      <c r="C129" s="5">
        <v>4.0000000000000001E-3</v>
      </c>
      <c r="D129" s="5">
        <v>0.11799999999999999</v>
      </c>
      <c r="E129" s="5">
        <v>2E-3</v>
      </c>
      <c r="F129" s="5">
        <v>9.8000000000000004E-2</v>
      </c>
      <c r="G129" s="5"/>
      <c r="H129" s="8"/>
      <c r="I129" s="5"/>
      <c r="J129" s="5"/>
      <c r="K129" s="5"/>
    </row>
    <row r="130" spans="1:11" ht="18" x14ac:dyDescent="0.2">
      <c r="A130">
        <v>127</v>
      </c>
      <c r="B130" s="7" t="s">
        <v>152</v>
      </c>
      <c r="C130" s="5">
        <v>5.0000000000000001E-3</v>
      </c>
      <c r="D130" s="5">
        <v>0.11799999999999999</v>
      </c>
      <c r="E130" s="5">
        <v>3.0000000000000001E-3</v>
      </c>
      <c r="F130" s="5">
        <v>0.11799999999999999</v>
      </c>
      <c r="G130" s="5"/>
      <c r="H130" s="8"/>
      <c r="I130" s="5"/>
      <c r="J130" s="5"/>
      <c r="K130" s="5"/>
    </row>
    <row r="131" spans="1:11" ht="18" x14ac:dyDescent="0.2">
      <c r="A131">
        <v>128</v>
      </c>
      <c r="B131" s="7" t="s">
        <v>229</v>
      </c>
      <c r="C131" s="5">
        <v>4.8000000000000001E-2</v>
      </c>
      <c r="D131" s="5">
        <v>0.107</v>
      </c>
      <c r="E131" s="5">
        <v>5.1999999999999998E-2</v>
      </c>
      <c r="F131" s="5">
        <v>0.111</v>
      </c>
      <c r="G131" s="5"/>
      <c r="H131" s="8"/>
      <c r="I131" s="5"/>
      <c r="J131" s="8"/>
      <c r="K131" s="5"/>
    </row>
    <row r="132" spans="1:11" ht="18" x14ac:dyDescent="0.2">
      <c r="A132">
        <v>129</v>
      </c>
      <c r="B132" s="7" t="s">
        <v>153</v>
      </c>
      <c r="C132" s="5">
        <v>3.7999999999999999E-2</v>
      </c>
      <c r="D132" s="5">
        <v>0.105</v>
      </c>
      <c r="E132" s="5">
        <v>1.9E-2</v>
      </c>
      <c r="F132" s="5">
        <v>7.3999999999999996E-2</v>
      </c>
      <c r="G132" s="5"/>
      <c r="H132" s="8"/>
      <c r="I132" s="5"/>
      <c r="J132" s="8"/>
      <c r="K132" s="5"/>
    </row>
    <row r="133" spans="1:11" ht="18" x14ac:dyDescent="0.2">
      <c r="A133">
        <v>130</v>
      </c>
      <c r="B133" s="7" t="s">
        <v>149</v>
      </c>
      <c r="C133" s="5">
        <v>0.45</v>
      </c>
      <c r="D133" s="5">
        <v>0.10100000000000001</v>
      </c>
      <c r="E133" s="5">
        <v>0.255</v>
      </c>
      <c r="F133" s="5">
        <v>0.10100000000000001</v>
      </c>
      <c r="G133" s="5"/>
      <c r="H133" s="8"/>
      <c r="I133" s="5"/>
      <c r="J133" s="8"/>
      <c r="K133" s="5"/>
    </row>
    <row r="134" spans="1:11" ht="18" x14ac:dyDescent="0.2">
      <c r="A134">
        <v>131</v>
      </c>
      <c r="B134" s="7" t="s">
        <v>168</v>
      </c>
      <c r="C134" s="5"/>
      <c r="D134" s="5">
        <v>0.1</v>
      </c>
      <c r="E134" s="5">
        <v>0</v>
      </c>
      <c r="F134" s="5">
        <v>8.6999999999999994E-2</v>
      </c>
      <c r="G134" s="5"/>
      <c r="H134" s="8"/>
      <c r="I134" s="5"/>
      <c r="J134" s="8"/>
      <c r="K134" s="5"/>
    </row>
    <row r="135" spans="1:11" ht="18" x14ac:dyDescent="0.2">
      <c r="A135">
        <v>132</v>
      </c>
      <c r="B135" s="7" t="s">
        <v>140</v>
      </c>
      <c r="C135" s="5">
        <v>2.5000000000000001E-2</v>
      </c>
      <c r="D135" s="5">
        <v>9.6000000000000002E-2</v>
      </c>
      <c r="E135" s="5">
        <v>2.4E-2</v>
      </c>
      <c r="F135" s="5">
        <v>8.6999999999999994E-2</v>
      </c>
      <c r="G135" s="5"/>
      <c r="H135" s="8"/>
      <c r="I135" s="5"/>
      <c r="J135" s="5"/>
      <c r="K135" s="5"/>
    </row>
    <row r="136" spans="1:11" ht="18" x14ac:dyDescent="0.2">
      <c r="A136">
        <v>133</v>
      </c>
      <c r="B136" s="7" t="s">
        <v>123</v>
      </c>
      <c r="C136" s="5">
        <v>1.9E-2</v>
      </c>
      <c r="D136" s="5">
        <v>9.5000000000000001E-2</v>
      </c>
      <c r="E136" s="5">
        <v>1.4E-2</v>
      </c>
      <c r="F136" s="5">
        <v>8.6999999999999994E-2</v>
      </c>
      <c r="G136" s="5"/>
      <c r="H136" s="8"/>
      <c r="I136" s="5"/>
      <c r="J136" s="5"/>
      <c r="K136" s="5"/>
    </row>
    <row r="137" spans="1:11" ht="18" x14ac:dyDescent="0.2">
      <c r="A137">
        <v>134</v>
      </c>
      <c r="B137" s="7" t="s">
        <v>154</v>
      </c>
      <c r="C137" s="5">
        <v>6.0000000000000001E-3</v>
      </c>
      <c r="D137" s="5">
        <v>9.4E-2</v>
      </c>
      <c r="E137" s="5">
        <v>6.0000000000000001E-3</v>
      </c>
      <c r="F137" s="5">
        <v>7.6999999999999999E-2</v>
      </c>
      <c r="G137" s="5"/>
      <c r="H137" s="8"/>
      <c r="I137" s="5"/>
      <c r="J137" s="8"/>
      <c r="K137" s="5"/>
    </row>
    <row r="138" spans="1:11" ht="18" x14ac:dyDescent="0.2">
      <c r="A138">
        <v>135</v>
      </c>
      <c r="B138" s="7" t="s">
        <v>147</v>
      </c>
      <c r="C138" s="5">
        <v>5.6000000000000001E-2</v>
      </c>
      <c r="D138" s="5">
        <v>9.0999999999999998E-2</v>
      </c>
      <c r="E138" s="5">
        <v>2.9000000000000001E-2</v>
      </c>
      <c r="F138" s="5">
        <v>7.2999999999999995E-2</v>
      </c>
      <c r="G138" s="5"/>
      <c r="H138" s="8"/>
      <c r="I138" s="5"/>
      <c r="J138" s="8"/>
      <c r="K138" s="5"/>
    </row>
    <row r="139" spans="1:11" ht="18" x14ac:dyDescent="0.2">
      <c r="A139">
        <v>136</v>
      </c>
      <c r="B139" s="7" t="s">
        <v>169</v>
      </c>
      <c r="C139" s="5">
        <v>0.79200000000000004</v>
      </c>
      <c r="D139" s="5">
        <v>8.6999999999999994E-2</v>
      </c>
      <c r="E139" s="5">
        <v>0.63100000000000001</v>
      </c>
      <c r="F139" s="5">
        <v>9.7000000000000003E-2</v>
      </c>
      <c r="G139" s="5"/>
      <c r="H139" s="8"/>
      <c r="I139" s="5"/>
      <c r="J139" s="8"/>
      <c r="K139" s="5"/>
    </row>
    <row r="140" spans="1:11" ht="18" x14ac:dyDescent="0.2">
      <c r="A140">
        <v>137</v>
      </c>
      <c r="B140" s="7" t="s">
        <v>157</v>
      </c>
      <c r="C140" s="5">
        <v>3.0000000000000001E-3</v>
      </c>
      <c r="D140" s="5">
        <v>7.5999999999999998E-2</v>
      </c>
      <c r="E140" s="5">
        <v>5.0000000000000001E-3</v>
      </c>
      <c r="F140" s="5">
        <v>5.7000000000000002E-2</v>
      </c>
      <c r="G140" s="5"/>
      <c r="H140" s="8"/>
      <c r="I140" s="5"/>
      <c r="J140" s="5"/>
      <c r="K140" s="5"/>
    </row>
    <row r="141" spans="1:11" ht="18" x14ac:dyDescent="0.2">
      <c r="A141">
        <v>138</v>
      </c>
      <c r="B141" s="7" t="s">
        <v>148</v>
      </c>
      <c r="C141" s="5">
        <v>1.0999999999999999E-2</v>
      </c>
      <c r="D141" s="5">
        <v>7.4999999999999997E-2</v>
      </c>
      <c r="E141" s="5">
        <v>1.4E-2</v>
      </c>
      <c r="F141" s="5">
        <v>7.2999999999999995E-2</v>
      </c>
      <c r="G141" s="5"/>
      <c r="H141" s="8"/>
      <c r="I141" s="5"/>
      <c r="J141" s="8"/>
      <c r="K141" s="5"/>
    </row>
    <row r="142" spans="1:11" ht="18" x14ac:dyDescent="0.2">
      <c r="A142">
        <v>139</v>
      </c>
      <c r="B142" s="7" t="s">
        <v>207</v>
      </c>
      <c r="C142" s="5">
        <v>0.57299999999999995</v>
      </c>
      <c r="D142" s="5">
        <v>6.7000000000000004E-2</v>
      </c>
      <c r="E142" s="5">
        <v>0.78800000000000003</v>
      </c>
      <c r="F142" s="5">
        <v>6.0999999999999999E-2</v>
      </c>
      <c r="G142" s="5"/>
      <c r="H142" s="8"/>
      <c r="I142" s="5"/>
      <c r="J142" s="8"/>
      <c r="K142" s="5"/>
    </row>
    <row r="143" spans="1:11" ht="18" x14ac:dyDescent="0.2">
      <c r="A143">
        <v>140</v>
      </c>
      <c r="B143" s="7" t="s">
        <v>233</v>
      </c>
      <c r="C143" s="5"/>
      <c r="D143" s="5">
        <v>6.7000000000000004E-2</v>
      </c>
      <c r="E143" s="5">
        <v>0</v>
      </c>
      <c r="F143" s="5">
        <v>4.8000000000000001E-2</v>
      </c>
      <c r="G143" s="5"/>
      <c r="H143" s="8"/>
      <c r="I143" s="5"/>
      <c r="J143" s="8"/>
      <c r="K143" s="5"/>
    </row>
    <row r="144" spans="1:11" ht="18" x14ac:dyDescent="0.2">
      <c r="A144">
        <v>141</v>
      </c>
      <c r="B144" s="7" t="s">
        <v>156</v>
      </c>
      <c r="C144" s="5">
        <v>6.6000000000000003E-2</v>
      </c>
      <c r="D144" s="5">
        <v>0.06</v>
      </c>
      <c r="E144" s="5">
        <v>6.9000000000000006E-2</v>
      </c>
      <c r="F144" s="5">
        <v>0.06</v>
      </c>
      <c r="G144" s="5"/>
      <c r="H144" s="8"/>
      <c r="I144" s="5"/>
      <c r="J144" s="8"/>
      <c r="K144" s="8"/>
    </row>
    <row r="145" spans="1:11" ht="18" x14ac:dyDescent="0.2">
      <c r="A145">
        <v>142</v>
      </c>
      <c r="B145" s="7" t="s">
        <v>155</v>
      </c>
      <c r="C145" s="5">
        <v>0.443</v>
      </c>
      <c r="D145" s="5">
        <v>5.8999999999999997E-2</v>
      </c>
      <c r="E145" s="5">
        <v>0.496</v>
      </c>
      <c r="F145" s="5">
        <v>6.4000000000000001E-2</v>
      </c>
      <c r="G145" s="5"/>
      <c r="H145" s="8"/>
      <c r="I145" s="5"/>
      <c r="J145" s="8"/>
      <c r="K145" s="5"/>
    </row>
    <row r="146" spans="1:11" ht="18" x14ac:dyDescent="0.2">
      <c r="A146">
        <v>143</v>
      </c>
      <c r="B146" s="7" t="s">
        <v>163</v>
      </c>
      <c r="C146" s="5">
        <v>1.2999999999999999E-2</v>
      </c>
      <c r="D146" s="5">
        <v>5.6000000000000001E-2</v>
      </c>
      <c r="E146" s="5">
        <v>8.0000000000000002E-3</v>
      </c>
      <c r="F146" s="5">
        <v>2.4E-2</v>
      </c>
      <c r="G146" s="5"/>
      <c r="H146" s="8"/>
      <c r="I146" s="5"/>
      <c r="J146" s="8"/>
      <c r="K146" s="5"/>
    </row>
    <row r="147" spans="1:11" ht="18" x14ac:dyDescent="0.2">
      <c r="A147">
        <v>144</v>
      </c>
      <c r="B147" s="7" t="s">
        <v>222</v>
      </c>
      <c r="C147" s="5"/>
      <c r="D147" s="5">
        <v>5.5E-2</v>
      </c>
      <c r="E147" s="5">
        <v>0</v>
      </c>
      <c r="F147" s="5">
        <v>0.05</v>
      </c>
      <c r="G147" s="5"/>
      <c r="H147" s="8"/>
      <c r="I147" s="5"/>
      <c r="J147" s="5"/>
      <c r="K147" s="5"/>
    </row>
    <row r="148" spans="1:11" ht="18" x14ac:dyDescent="0.2">
      <c r="A148">
        <v>145</v>
      </c>
      <c r="B148" s="7" t="s">
        <v>164</v>
      </c>
      <c r="C148" s="5">
        <v>8.9999999999999993E-3</v>
      </c>
      <c r="D148" s="5">
        <v>5.2999999999999999E-2</v>
      </c>
      <c r="E148" s="5">
        <v>8.0000000000000002E-3</v>
      </c>
      <c r="F148" s="5">
        <v>5.0999999999999997E-2</v>
      </c>
      <c r="G148" s="5"/>
      <c r="H148" s="8"/>
      <c r="I148" s="5"/>
      <c r="J148" s="8"/>
      <c r="K148" s="5"/>
    </row>
    <row r="149" spans="1:11" ht="18" x14ac:dyDescent="0.2">
      <c r="A149">
        <v>146</v>
      </c>
      <c r="B149" s="7" t="s">
        <v>172</v>
      </c>
      <c r="C149" s="5">
        <v>4.0000000000000001E-3</v>
      </c>
      <c r="D149" s="5">
        <v>5.1999999999999998E-2</v>
      </c>
      <c r="E149" s="5">
        <v>1.4E-2</v>
      </c>
      <c r="F149" s="5">
        <v>3.5000000000000003E-2</v>
      </c>
      <c r="G149" s="5"/>
      <c r="H149" s="8"/>
      <c r="I149" s="5"/>
      <c r="J149" s="8"/>
      <c r="K149" s="8"/>
    </row>
    <row r="150" spans="1:11" ht="18" x14ac:dyDescent="0.2">
      <c r="A150">
        <v>147</v>
      </c>
      <c r="B150" s="7" t="s">
        <v>151</v>
      </c>
      <c r="C150" s="5">
        <v>3.5000000000000003E-2</v>
      </c>
      <c r="D150" s="5">
        <v>5.0999999999999997E-2</v>
      </c>
      <c r="E150" s="5">
        <v>2.8000000000000001E-2</v>
      </c>
      <c r="F150" s="5">
        <v>4.1000000000000002E-2</v>
      </c>
      <c r="G150" s="5"/>
      <c r="H150" s="8"/>
      <c r="I150" s="5"/>
      <c r="J150" s="8"/>
      <c r="K150" s="5"/>
    </row>
    <row r="151" spans="1:11" ht="18" x14ac:dyDescent="0.2">
      <c r="A151">
        <v>148</v>
      </c>
      <c r="B151" s="7" t="s">
        <v>185</v>
      </c>
      <c r="C151" s="5">
        <v>2E-3</v>
      </c>
      <c r="D151" s="5">
        <v>0.05</v>
      </c>
      <c r="E151" s="5">
        <v>0</v>
      </c>
      <c r="F151" s="5">
        <v>3.7999999999999999E-2</v>
      </c>
      <c r="G151" s="5"/>
      <c r="H151" s="8"/>
      <c r="I151" s="5"/>
      <c r="J151" s="5"/>
      <c r="K151" s="5"/>
    </row>
    <row r="152" spans="1:11" ht="18" x14ac:dyDescent="0.2">
      <c r="A152">
        <v>149</v>
      </c>
      <c r="B152" s="7" t="s">
        <v>139</v>
      </c>
      <c r="C152" s="5">
        <v>0</v>
      </c>
      <c r="D152" s="5">
        <v>4.9000000000000002E-2</v>
      </c>
      <c r="E152" s="5">
        <v>0</v>
      </c>
      <c r="F152" s="5">
        <v>3.5999999999999997E-2</v>
      </c>
      <c r="G152" s="5"/>
      <c r="H152" s="8"/>
      <c r="I152" s="5"/>
      <c r="J152" s="8"/>
      <c r="K152" s="8"/>
    </row>
    <row r="153" spans="1:11" ht="18" x14ac:dyDescent="0.2">
      <c r="A153">
        <v>150</v>
      </c>
      <c r="B153" s="7" t="s">
        <v>170</v>
      </c>
      <c r="C153" s="5">
        <v>7.0000000000000001E-3</v>
      </c>
      <c r="D153" s="5">
        <v>4.8000000000000001E-2</v>
      </c>
      <c r="E153" s="5">
        <v>5.0000000000000001E-3</v>
      </c>
      <c r="F153" s="5">
        <v>3.7999999999999999E-2</v>
      </c>
      <c r="G153" s="5"/>
      <c r="H153" s="8"/>
      <c r="I153" s="5"/>
      <c r="J153" s="5"/>
      <c r="K153" s="5"/>
    </row>
    <row r="154" spans="1:11" ht="18" x14ac:dyDescent="0.2">
      <c r="A154">
        <v>151</v>
      </c>
      <c r="B154" s="7" t="s">
        <v>234</v>
      </c>
      <c r="C154" s="5">
        <v>8.9999999999999993E-3</v>
      </c>
      <c r="D154" s="5">
        <v>4.8000000000000001E-2</v>
      </c>
      <c r="E154" s="5">
        <v>6.0000000000000001E-3</v>
      </c>
      <c r="F154" s="5">
        <v>6.0000000000000001E-3</v>
      </c>
      <c r="G154" s="5"/>
      <c r="H154" s="8"/>
      <c r="I154" s="5"/>
      <c r="J154" s="5"/>
      <c r="K154" s="5"/>
    </row>
    <row r="155" spans="1:11" ht="18" x14ac:dyDescent="0.2">
      <c r="A155">
        <v>152</v>
      </c>
      <c r="B155" s="7" t="s">
        <v>165</v>
      </c>
      <c r="C155" s="5">
        <v>2E-3</v>
      </c>
      <c r="D155" s="5">
        <v>4.4999999999999998E-2</v>
      </c>
      <c r="E155" s="5">
        <v>0</v>
      </c>
      <c r="F155" s="5">
        <v>4.8000000000000001E-2</v>
      </c>
      <c r="G155" s="5"/>
      <c r="H155" s="8"/>
      <c r="I155" s="5"/>
      <c r="J155" s="5"/>
      <c r="K155" s="5"/>
    </row>
    <row r="156" spans="1:11" ht="18" x14ac:dyDescent="0.2">
      <c r="A156">
        <v>153</v>
      </c>
      <c r="B156" s="7" t="s">
        <v>159</v>
      </c>
      <c r="C156" s="5">
        <v>4.5999999999999999E-2</v>
      </c>
      <c r="D156" s="5">
        <v>4.1000000000000002E-2</v>
      </c>
      <c r="E156" s="5">
        <v>4.8000000000000001E-2</v>
      </c>
      <c r="F156" s="5">
        <v>4.9000000000000002E-2</v>
      </c>
      <c r="G156" s="5"/>
      <c r="H156" s="8"/>
      <c r="I156" s="5"/>
      <c r="J156" s="5"/>
      <c r="K156" s="5"/>
    </row>
    <row r="157" spans="1:11" ht="18" x14ac:dyDescent="0.2">
      <c r="A157">
        <v>154</v>
      </c>
      <c r="B157" s="7" t="s">
        <v>175</v>
      </c>
      <c r="C157" s="5">
        <v>6.0000000000000001E-3</v>
      </c>
      <c r="D157" s="5">
        <v>3.9E-2</v>
      </c>
      <c r="E157" s="5">
        <v>4.0000000000000001E-3</v>
      </c>
      <c r="F157" s="5">
        <v>3.5000000000000003E-2</v>
      </c>
      <c r="G157" s="5"/>
      <c r="H157" s="8"/>
      <c r="I157" s="5"/>
      <c r="J157" s="5"/>
      <c r="K157" s="5"/>
    </row>
    <row r="158" spans="1:11" ht="18" x14ac:dyDescent="0.2">
      <c r="A158">
        <v>155</v>
      </c>
      <c r="B158" s="7" t="s">
        <v>166</v>
      </c>
      <c r="C158" s="5">
        <v>3.2000000000000001E-2</v>
      </c>
      <c r="D158" s="5">
        <v>3.5000000000000003E-2</v>
      </c>
      <c r="E158" s="5">
        <v>4.5999999999999999E-2</v>
      </c>
      <c r="F158" s="5">
        <v>3.4000000000000002E-2</v>
      </c>
      <c r="G158" s="5"/>
      <c r="H158" s="8"/>
      <c r="I158" s="5"/>
      <c r="J158" s="8"/>
      <c r="K158" s="5"/>
    </row>
    <row r="159" spans="1:11" ht="18" x14ac:dyDescent="0.2">
      <c r="A159">
        <v>156</v>
      </c>
      <c r="B159" s="7" t="s">
        <v>167</v>
      </c>
      <c r="C159" s="5"/>
      <c r="D159" s="5">
        <v>3.4000000000000002E-2</v>
      </c>
      <c r="E159" s="5">
        <v>1E-3</v>
      </c>
      <c r="F159" s="5">
        <v>3.4000000000000002E-2</v>
      </c>
      <c r="G159" s="5"/>
      <c r="H159" s="8"/>
      <c r="I159" s="5"/>
      <c r="J159" s="5"/>
      <c r="K159" s="5"/>
    </row>
    <row r="160" spans="1:11" ht="18" x14ac:dyDescent="0.2">
      <c r="A160">
        <v>157</v>
      </c>
      <c r="B160" s="7" t="s">
        <v>180</v>
      </c>
      <c r="C160" s="5"/>
      <c r="D160" s="5">
        <v>3.4000000000000002E-2</v>
      </c>
      <c r="E160" s="5">
        <v>0</v>
      </c>
      <c r="F160" s="5">
        <v>0.224</v>
      </c>
      <c r="G160" s="5"/>
      <c r="H160" s="8"/>
      <c r="I160" s="5"/>
      <c r="J160" s="5"/>
      <c r="K160" s="5"/>
    </row>
    <row r="161" spans="1:11" ht="18" x14ac:dyDescent="0.2">
      <c r="A161">
        <v>158</v>
      </c>
      <c r="B161" s="7" t="s">
        <v>174</v>
      </c>
      <c r="C161" s="5"/>
      <c r="D161" s="5">
        <v>3.2000000000000001E-2</v>
      </c>
      <c r="E161" s="5">
        <v>0</v>
      </c>
      <c r="F161" s="5">
        <v>2.7E-2</v>
      </c>
      <c r="G161" s="5"/>
      <c r="H161" s="8"/>
      <c r="I161" s="5"/>
      <c r="J161" s="8"/>
      <c r="K161" s="5"/>
    </row>
    <row r="162" spans="1:11" ht="18" x14ac:dyDescent="0.2">
      <c r="A162">
        <v>159</v>
      </c>
      <c r="B162" s="7" t="s">
        <v>230</v>
      </c>
      <c r="C162" s="5">
        <v>1E-3</v>
      </c>
      <c r="D162" s="5">
        <v>3.2000000000000001E-2</v>
      </c>
      <c r="E162" s="5">
        <v>0</v>
      </c>
      <c r="F162" s="5">
        <v>3.9E-2</v>
      </c>
      <c r="G162" s="5"/>
      <c r="H162" s="8"/>
      <c r="I162" s="5"/>
      <c r="J162" s="5"/>
      <c r="K162" s="5"/>
    </row>
    <row r="163" spans="1:11" ht="18" x14ac:dyDescent="0.2">
      <c r="A163">
        <v>160</v>
      </c>
      <c r="B163" s="7" t="s">
        <v>228</v>
      </c>
      <c r="C163" s="5">
        <v>2E-3</v>
      </c>
      <c r="D163" s="5">
        <v>2.9000000000000001E-2</v>
      </c>
      <c r="E163" s="5">
        <v>0</v>
      </c>
      <c r="F163" s="5">
        <v>3.5999999999999997E-2</v>
      </c>
      <c r="G163" s="5"/>
      <c r="H163" s="8"/>
      <c r="I163" s="5"/>
      <c r="J163" s="5"/>
      <c r="K163" s="5"/>
    </row>
    <row r="164" spans="1:11" ht="18" x14ac:dyDescent="0.2">
      <c r="A164">
        <v>161</v>
      </c>
      <c r="B164" s="7" t="s">
        <v>160</v>
      </c>
      <c r="C164" s="5">
        <v>1.4999999999999999E-2</v>
      </c>
      <c r="D164" s="5">
        <v>2.9000000000000001E-2</v>
      </c>
      <c r="E164" s="5">
        <v>2.1000000000000001E-2</v>
      </c>
      <c r="F164" s="5">
        <v>3.5000000000000003E-2</v>
      </c>
      <c r="G164" s="5"/>
      <c r="H164" s="8"/>
      <c r="I164" s="5"/>
      <c r="J164" s="8"/>
      <c r="K164" s="5"/>
    </row>
    <row r="165" spans="1:11" ht="18" x14ac:dyDescent="0.2">
      <c r="A165">
        <v>162</v>
      </c>
      <c r="B165" s="7" t="s">
        <v>161</v>
      </c>
      <c r="C165" s="5">
        <v>1E-3</v>
      </c>
      <c r="D165" s="5">
        <v>2.5999999999999999E-2</v>
      </c>
      <c r="E165" s="5">
        <v>0</v>
      </c>
      <c r="F165" s="5">
        <v>2.7E-2</v>
      </c>
      <c r="G165" s="5"/>
      <c r="H165" s="8"/>
      <c r="I165" s="5"/>
      <c r="J165" s="8"/>
      <c r="K165" s="5"/>
    </row>
    <row r="166" spans="1:11" ht="18" x14ac:dyDescent="0.2">
      <c r="A166">
        <v>163</v>
      </c>
      <c r="B166" s="7" t="s">
        <v>171</v>
      </c>
      <c r="C166" s="5">
        <v>3.0000000000000001E-3</v>
      </c>
      <c r="D166" s="5">
        <v>2.4E-2</v>
      </c>
      <c r="E166" s="5">
        <v>2E-3</v>
      </c>
      <c r="F166" s="5">
        <v>2.5000000000000001E-2</v>
      </c>
      <c r="G166" s="5"/>
      <c r="H166" s="8"/>
      <c r="I166" s="5"/>
      <c r="J166" s="8"/>
      <c r="K166" s="5"/>
    </row>
    <row r="167" spans="1:11" ht="18" x14ac:dyDescent="0.2">
      <c r="A167">
        <v>164</v>
      </c>
      <c r="B167" s="7" t="s">
        <v>194</v>
      </c>
      <c r="C167" s="5"/>
      <c r="D167" s="5">
        <v>2.4E-2</v>
      </c>
      <c r="E167" s="5">
        <v>0</v>
      </c>
      <c r="F167" s="5">
        <v>2.3E-2</v>
      </c>
      <c r="G167" s="5"/>
      <c r="H167" s="8"/>
      <c r="I167" s="5"/>
      <c r="J167" s="8"/>
      <c r="K167" s="5"/>
    </row>
    <row r="168" spans="1:11" ht="18" x14ac:dyDescent="0.2">
      <c r="A168">
        <v>165</v>
      </c>
      <c r="B168" s="7" t="s">
        <v>162</v>
      </c>
      <c r="C168" s="5">
        <v>8.0000000000000002E-3</v>
      </c>
      <c r="D168" s="5">
        <v>2.3E-2</v>
      </c>
      <c r="E168" s="5">
        <v>8.0000000000000002E-3</v>
      </c>
      <c r="F168" s="5">
        <v>1.9E-2</v>
      </c>
      <c r="G168" s="5"/>
      <c r="H168" s="8"/>
      <c r="I168" s="5"/>
      <c r="J168" s="5"/>
      <c r="K168" s="5"/>
    </row>
    <row r="169" spans="1:11" ht="18" x14ac:dyDescent="0.2">
      <c r="A169">
        <v>166</v>
      </c>
      <c r="B169" s="7" t="s">
        <v>181</v>
      </c>
      <c r="C169" s="5">
        <v>4.0000000000000001E-3</v>
      </c>
      <c r="D169" s="5">
        <v>0.02</v>
      </c>
      <c r="E169" s="5">
        <v>2E-3</v>
      </c>
      <c r="F169" s="5">
        <v>1.4E-2</v>
      </c>
      <c r="G169" s="5"/>
      <c r="H169" s="8"/>
      <c r="I169" s="5"/>
      <c r="J169" s="8"/>
      <c r="K169" s="5"/>
    </row>
    <row r="170" spans="1:11" ht="18" x14ac:dyDescent="0.2">
      <c r="A170">
        <v>167</v>
      </c>
      <c r="B170" s="7" t="s">
        <v>237</v>
      </c>
      <c r="C170" s="5">
        <v>0</v>
      </c>
      <c r="D170" s="5">
        <v>0.02</v>
      </c>
      <c r="E170" s="5">
        <v>0</v>
      </c>
      <c r="F170" s="5">
        <v>1.9E-2</v>
      </c>
      <c r="G170" s="5"/>
      <c r="H170" s="8"/>
      <c r="I170" s="5"/>
      <c r="J170" s="8"/>
      <c r="K170" s="5"/>
    </row>
    <row r="171" spans="1:11" ht="18" x14ac:dyDescent="0.2">
      <c r="A171">
        <v>168</v>
      </c>
      <c r="B171" s="7" t="s">
        <v>193</v>
      </c>
      <c r="C171" s="5"/>
      <c r="D171" s="5">
        <v>1.9E-2</v>
      </c>
      <c r="E171" s="5">
        <v>0</v>
      </c>
      <c r="F171" s="5">
        <v>1.4E-2</v>
      </c>
      <c r="G171" s="5"/>
      <c r="H171" s="8"/>
      <c r="I171" s="5"/>
      <c r="J171" s="8"/>
      <c r="K171" s="8"/>
    </row>
    <row r="172" spans="1:11" ht="18" x14ac:dyDescent="0.2">
      <c r="A172">
        <v>169</v>
      </c>
      <c r="B172" s="7" t="s">
        <v>236</v>
      </c>
      <c r="C172" s="5">
        <v>0.28899999999999998</v>
      </c>
      <c r="D172" s="5">
        <v>1.9E-2</v>
      </c>
      <c r="E172" s="5"/>
      <c r="F172" s="5"/>
      <c r="G172" s="5"/>
      <c r="H172" s="8"/>
      <c r="I172" s="5"/>
      <c r="J172" s="8"/>
      <c r="K172" s="5"/>
    </row>
    <row r="173" spans="1:11" ht="18" x14ac:dyDescent="0.2">
      <c r="A173">
        <v>170</v>
      </c>
      <c r="B173" s="7" t="s">
        <v>176</v>
      </c>
      <c r="C173" s="5">
        <v>1E-3</v>
      </c>
      <c r="D173" s="5">
        <v>1.7999999999999999E-2</v>
      </c>
      <c r="E173" s="5">
        <v>2E-3</v>
      </c>
      <c r="F173" s="5">
        <v>1.7999999999999999E-2</v>
      </c>
      <c r="G173" s="5"/>
      <c r="H173" s="8"/>
      <c r="I173" s="5"/>
      <c r="J173" s="8"/>
      <c r="K173" s="8"/>
    </row>
    <row r="174" spans="1:11" ht="18" x14ac:dyDescent="0.2">
      <c r="A174">
        <v>171</v>
      </c>
      <c r="B174" s="7" t="s">
        <v>226</v>
      </c>
      <c r="C174" s="5">
        <v>5.0000000000000001E-3</v>
      </c>
      <c r="D174" s="5">
        <v>1.7000000000000001E-2</v>
      </c>
      <c r="E174" s="5">
        <v>4.0000000000000001E-3</v>
      </c>
      <c r="F174" s="5">
        <v>1.6E-2</v>
      </c>
      <c r="G174" s="5"/>
      <c r="H174" s="8"/>
      <c r="I174" s="5"/>
      <c r="J174" s="8"/>
      <c r="K174" s="5"/>
    </row>
    <row r="175" spans="1:11" ht="18" x14ac:dyDescent="0.2">
      <c r="A175">
        <v>172</v>
      </c>
      <c r="B175" s="7" t="s">
        <v>173</v>
      </c>
      <c r="C175" s="5">
        <v>5.0000000000000001E-3</v>
      </c>
      <c r="D175" s="5">
        <v>1.7000000000000001E-2</v>
      </c>
      <c r="E175" s="5">
        <v>5.0000000000000001E-3</v>
      </c>
      <c r="F175" s="5">
        <v>1.6E-2</v>
      </c>
      <c r="G175" s="5"/>
      <c r="H175" s="8"/>
      <c r="I175" s="5"/>
      <c r="J175" s="5"/>
      <c r="K175" s="5"/>
    </row>
    <row r="176" spans="1:11" ht="18" x14ac:dyDescent="0.2">
      <c r="A176">
        <v>173</v>
      </c>
      <c r="B176" s="7" t="s">
        <v>186</v>
      </c>
      <c r="C176" s="5"/>
      <c r="D176" s="5">
        <v>1.7000000000000001E-2</v>
      </c>
      <c r="E176" s="5">
        <v>0</v>
      </c>
      <c r="F176" s="5">
        <v>1.4E-2</v>
      </c>
      <c r="G176" s="5"/>
      <c r="H176" s="8"/>
      <c r="I176" s="5"/>
      <c r="J176" s="5"/>
      <c r="K176" s="5"/>
    </row>
    <row r="177" spans="1:11" ht="18" x14ac:dyDescent="0.2">
      <c r="A177">
        <v>174</v>
      </c>
      <c r="B177" s="7" t="s">
        <v>177</v>
      </c>
      <c r="C177" s="5">
        <v>2E-3</v>
      </c>
      <c r="D177" s="5">
        <v>1.6E-2</v>
      </c>
      <c r="E177" s="5">
        <v>2E-3</v>
      </c>
      <c r="F177" s="5">
        <v>1.6E-2</v>
      </c>
      <c r="G177" s="5"/>
      <c r="H177" s="8"/>
      <c r="I177" s="5"/>
      <c r="J177" s="8"/>
      <c r="K177" s="5"/>
    </row>
    <row r="178" spans="1:11" ht="18" x14ac:dyDescent="0.2">
      <c r="A178">
        <v>175</v>
      </c>
      <c r="B178" s="7" t="s">
        <v>224</v>
      </c>
      <c r="C178" s="5">
        <v>1E-3</v>
      </c>
      <c r="D178" s="5">
        <v>1.4999999999999999E-2</v>
      </c>
      <c r="E178" s="5">
        <v>0</v>
      </c>
      <c r="F178" s="5">
        <v>1.4E-2</v>
      </c>
      <c r="G178" s="5"/>
      <c r="H178" s="8"/>
      <c r="I178" s="5"/>
      <c r="J178" s="5"/>
      <c r="K178" s="5"/>
    </row>
    <row r="179" spans="1:11" ht="18" x14ac:dyDescent="0.2">
      <c r="A179">
        <v>176</v>
      </c>
      <c r="B179" s="7" t="s">
        <v>198</v>
      </c>
      <c r="C179" s="5">
        <v>2E-3</v>
      </c>
      <c r="D179" s="5">
        <v>1.4999999999999999E-2</v>
      </c>
      <c r="E179" s="5">
        <v>2E-3</v>
      </c>
      <c r="F179" s="5">
        <v>2E-3</v>
      </c>
      <c r="G179" s="5"/>
      <c r="H179" s="8"/>
      <c r="I179" s="5"/>
      <c r="J179" s="5"/>
      <c r="K179" s="5"/>
    </row>
    <row r="180" spans="1:11" ht="18" x14ac:dyDescent="0.2">
      <c r="A180">
        <v>177</v>
      </c>
      <c r="B180" s="7" t="s">
        <v>195</v>
      </c>
      <c r="C180" s="5">
        <v>0.30099999999999999</v>
      </c>
      <c r="D180" s="5">
        <v>1.4E-2</v>
      </c>
      <c r="E180" s="5">
        <v>0.251</v>
      </c>
      <c r="F180" s="5">
        <v>5.0000000000000001E-3</v>
      </c>
      <c r="G180" s="5"/>
      <c r="H180" s="8"/>
      <c r="I180" s="5"/>
      <c r="J180" s="8"/>
      <c r="K180" s="5"/>
    </row>
    <row r="181" spans="1:11" ht="18" x14ac:dyDescent="0.2">
      <c r="A181">
        <v>178</v>
      </c>
      <c r="B181" s="7" t="s">
        <v>191</v>
      </c>
      <c r="C181" s="5">
        <v>2E-3</v>
      </c>
      <c r="D181" s="5">
        <v>1.2999999999999999E-2</v>
      </c>
      <c r="E181" s="5">
        <v>1E-3</v>
      </c>
      <c r="F181" s="5">
        <v>1.0999999999999999E-2</v>
      </c>
      <c r="G181" s="5"/>
      <c r="H181" s="8"/>
      <c r="I181" s="5"/>
      <c r="J181" s="5"/>
      <c r="K181" s="5"/>
    </row>
    <row r="182" spans="1:11" ht="18" x14ac:dyDescent="0.2">
      <c r="A182">
        <v>179</v>
      </c>
      <c r="B182" s="7" t="s">
        <v>183</v>
      </c>
      <c r="C182" s="5">
        <v>7.0000000000000001E-3</v>
      </c>
      <c r="D182" s="5">
        <v>1.2E-2</v>
      </c>
      <c r="E182" s="5">
        <v>6.0000000000000001E-3</v>
      </c>
      <c r="F182" s="5">
        <v>0.01</v>
      </c>
      <c r="G182" s="5"/>
      <c r="H182" s="8"/>
      <c r="I182" s="5"/>
      <c r="J182" s="8"/>
      <c r="K182" s="5"/>
    </row>
    <row r="183" spans="1:11" ht="18" x14ac:dyDescent="0.2">
      <c r="A183">
        <v>180</v>
      </c>
      <c r="B183" s="7" t="s">
        <v>192</v>
      </c>
      <c r="C183" s="5">
        <v>4.0000000000000001E-3</v>
      </c>
      <c r="D183" s="5">
        <v>1.2E-2</v>
      </c>
      <c r="E183" s="5">
        <v>0</v>
      </c>
      <c r="F183" s="5">
        <v>1.2999999999999999E-2</v>
      </c>
      <c r="G183" s="5"/>
      <c r="H183" s="8"/>
      <c r="I183" s="5"/>
      <c r="J183" s="8"/>
      <c r="K183" s="5"/>
    </row>
    <row r="184" spans="1:11" ht="18" x14ac:dyDescent="0.2">
      <c r="A184">
        <v>181</v>
      </c>
      <c r="B184" s="7" t="s">
        <v>187</v>
      </c>
      <c r="C184" s="5"/>
      <c r="D184" s="5">
        <v>1.2E-2</v>
      </c>
      <c r="E184" s="5">
        <v>0</v>
      </c>
      <c r="F184" s="5">
        <v>1.2E-2</v>
      </c>
      <c r="G184" s="5"/>
      <c r="H184" s="8"/>
      <c r="I184" s="5"/>
      <c r="J184" s="5"/>
      <c r="K184" s="5"/>
    </row>
    <row r="185" spans="1:11" ht="18" x14ac:dyDescent="0.2">
      <c r="A185">
        <v>182</v>
      </c>
      <c r="B185" s="7" t="s">
        <v>178</v>
      </c>
      <c r="C185" s="5">
        <v>0</v>
      </c>
      <c r="D185" s="5">
        <v>1.0999999999999999E-2</v>
      </c>
      <c r="E185" s="5">
        <v>0</v>
      </c>
      <c r="F185" s="5">
        <v>7.0000000000000001E-3</v>
      </c>
      <c r="G185" s="5"/>
      <c r="H185" s="8"/>
      <c r="I185" s="5"/>
      <c r="J185" s="5"/>
      <c r="K185" s="5"/>
    </row>
    <row r="186" spans="1:11" ht="18" x14ac:dyDescent="0.2">
      <c r="A186">
        <v>183</v>
      </c>
      <c r="B186" s="7" t="s">
        <v>190</v>
      </c>
      <c r="C186" s="5"/>
      <c r="D186" s="5">
        <v>1.0999999999999999E-2</v>
      </c>
      <c r="E186" s="5">
        <v>0</v>
      </c>
      <c r="F186" s="5">
        <v>8.0000000000000002E-3</v>
      </c>
      <c r="G186" s="5"/>
      <c r="H186" s="8"/>
      <c r="I186" s="5"/>
      <c r="J186" s="8"/>
      <c r="K186" s="5"/>
    </row>
    <row r="187" spans="1:11" ht="18" x14ac:dyDescent="0.2">
      <c r="A187">
        <v>184</v>
      </c>
      <c r="B187" s="7" t="s">
        <v>189</v>
      </c>
      <c r="C187" s="5"/>
      <c r="D187" s="5">
        <v>0.01</v>
      </c>
      <c r="E187" s="5">
        <v>0</v>
      </c>
      <c r="F187" s="5">
        <v>0.01</v>
      </c>
      <c r="G187" s="5"/>
      <c r="H187" s="8"/>
      <c r="I187" s="5"/>
      <c r="J187" s="5"/>
      <c r="K187" s="5"/>
    </row>
    <row r="188" spans="1:11" ht="18" x14ac:dyDescent="0.2">
      <c r="A188">
        <v>185</v>
      </c>
      <c r="B188" s="7" t="s">
        <v>184</v>
      </c>
      <c r="C188" s="5"/>
      <c r="D188" s="5">
        <v>0.01</v>
      </c>
      <c r="E188" s="5">
        <v>0</v>
      </c>
      <c r="F188" s="5">
        <v>1.2E-2</v>
      </c>
      <c r="G188" s="5"/>
      <c r="H188" s="8"/>
      <c r="I188" s="5"/>
      <c r="J188" s="8"/>
      <c r="K188" s="8"/>
    </row>
    <row r="189" spans="1:11" ht="18" x14ac:dyDescent="0.2">
      <c r="A189">
        <v>186</v>
      </c>
      <c r="B189" s="7" t="s">
        <v>179</v>
      </c>
      <c r="C189" s="5"/>
      <c r="D189" s="5">
        <v>8.9999999999999993E-3</v>
      </c>
      <c r="E189" s="5">
        <v>0</v>
      </c>
      <c r="F189" s="5">
        <v>8.0000000000000002E-3</v>
      </c>
      <c r="G189" s="5"/>
      <c r="H189" s="8"/>
      <c r="I189" s="5"/>
      <c r="J189" s="5"/>
      <c r="K189" s="5"/>
    </row>
    <row r="190" spans="1:11" ht="18" x14ac:dyDescent="0.2">
      <c r="A190">
        <v>187</v>
      </c>
      <c r="B190" s="7" t="s">
        <v>182</v>
      </c>
      <c r="C190" s="5">
        <v>1E-3</v>
      </c>
      <c r="D190" s="5">
        <v>8.0000000000000002E-3</v>
      </c>
      <c r="E190" s="5">
        <v>3.0000000000000001E-3</v>
      </c>
      <c r="F190" s="5">
        <v>6.0000000000000001E-3</v>
      </c>
      <c r="G190" s="5"/>
      <c r="H190" s="8"/>
      <c r="I190" s="5"/>
      <c r="J190" s="8"/>
      <c r="K190" s="5"/>
    </row>
    <row r="191" spans="1:11" ht="18" x14ac:dyDescent="0.2">
      <c r="A191">
        <v>188</v>
      </c>
      <c r="B191" s="7" t="s">
        <v>227</v>
      </c>
      <c r="C191" s="5"/>
      <c r="D191" s="5">
        <v>8.0000000000000002E-3</v>
      </c>
      <c r="E191" s="5">
        <v>0</v>
      </c>
      <c r="F191" s="5">
        <v>7.0000000000000001E-3</v>
      </c>
      <c r="G191" s="5"/>
      <c r="H191" s="8"/>
      <c r="I191" s="5"/>
      <c r="J191" s="8"/>
      <c r="K191" s="5"/>
    </row>
    <row r="192" spans="1:11" ht="18" x14ac:dyDescent="0.2">
      <c r="A192">
        <v>189</v>
      </c>
      <c r="B192" s="7" t="s">
        <v>197</v>
      </c>
      <c r="C192" s="5">
        <v>1E-3</v>
      </c>
      <c r="D192" s="5">
        <v>7.0000000000000001E-3</v>
      </c>
      <c r="E192" s="5">
        <v>1E-3</v>
      </c>
      <c r="F192" s="5">
        <v>7.0000000000000001E-3</v>
      </c>
      <c r="G192" s="5"/>
      <c r="H192" s="8"/>
      <c r="I192" s="5"/>
      <c r="J192" s="5"/>
      <c r="K192" s="5"/>
    </row>
    <row r="193" spans="1:11" ht="18" x14ac:dyDescent="0.2">
      <c r="A193">
        <v>190</v>
      </c>
      <c r="B193" s="7" t="s">
        <v>202</v>
      </c>
      <c r="C193" s="5">
        <v>0.247</v>
      </c>
      <c r="D193" s="5">
        <v>7.0000000000000001E-3</v>
      </c>
      <c r="E193" s="5">
        <v>0.14399999999999999</v>
      </c>
      <c r="F193" s="5">
        <v>6.0000000000000001E-3</v>
      </c>
      <c r="G193" s="5"/>
      <c r="H193" s="8"/>
      <c r="I193" s="5"/>
      <c r="J193" s="8"/>
      <c r="K193" s="5"/>
    </row>
    <row r="194" spans="1:11" ht="18" x14ac:dyDescent="0.2">
      <c r="A194">
        <v>191</v>
      </c>
      <c r="B194" s="7" t="s">
        <v>188</v>
      </c>
      <c r="C194" s="5"/>
      <c r="D194" s="5">
        <v>6.0000000000000001E-3</v>
      </c>
      <c r="E194" s="5">
        <v>0</v>
      </c>
      <c r="F194" s="5">
        <v>6.0000000000000001E-3</v>
      </c>
      <c r="G194" s="5"/>
      <c r="H194" s="8"/>
      <c r="I194" s="5"/>
      <c r="J194" s="5"/>
      <c r="K194" s="5"/>
    </row>
    <row r="195" spans="1:11" ht="18" x14ac:dyDescent="0.2">
      <c r="A195">
        <v>192</v>
      </c>
      <c r="B195" s="7" t="s">
        <v>205</v>
      </c>
      <c r="C195" s="5">
        <v>0</v>
      </c>
      <c r="D195" s="5">
        <v>5.0000000000000001E-3</v>
      </c>
      <c r="E195" s="5">
        <v>0</v>
      </c>
      <c r="F195" s="5">
        <v>5.0000000000000001E-3</v>
      </c>
      <c r="G195" s="5"/>
      <c r="H195" s="8"/>
      <c r="I195" s="5"/>
      <c r="J195" s="5"/>
      <c r="K195" s="5"/>
    </row>
    <row r="196" spans="1:11" ht="18" x14ac:dyDescent="0.2">
      <c r="A196">
        <v>193</v>
      </c>
      <c r="B196" s="7" t="s">
        <v>215</v>
      </c>
      <c r="C196" s="5"/>
      <c r="D196" s="5">
        <v>5.0000000000000001E-3</v>
      </c>
      <c r="E196" s="5">
        <v>0</v>
      </c>
      <c r="F196" s="5">
        <v>5.0000000000000001E-3</v>
      </c>
      <c r="G196" s="5"/>
      <c r="H196" s="8"/>
      <c r="I196" s="5"/>
      <c r="J196" s="8"/>
      <c r="K196" s="5"/>
    </row>
    <row r="197" spans="1:11" ht="18" x14ac:dyDescent="0.2">
      <c r="A197">
        <v>194</v>
      </c>
      <c r="B197" s="7" t="s">
        <v>206</v>
      </c>
      <c r="C197" s="5"/>
      <c r="D197" s="5">
        <v>5.0000000000000001E-3</v>
      </c>
      <c r="E197" s="5">
        <v>1E-3</v>
      </c>
      <c r="F197" s="5">
        <v>2E-3</v>
      </c>
      <c r="G197" s="5"/>
      <c r="H197" s="8"/>
      <c r="I197" s="5"/>
      <c r="J197" s="8"/>
      <c r="K197" s="5"/>
    </row>
    <row r="198" spans="1:11" ht="18" x14ac:dyDescent="0.2">
      <c r="A198">
        <v>195</v>
      </c>
      <c r="B198" s="7" t="s">
        <v>201</v>
      </c>
      <c r="C198" s="5"/>
      <c r="D198" s="5">
        <v>4.0000000000000001E-3</v>
      </c>
      <c r="E198" s="5">
        <v>0</v>
      </c>
      <c r="F198" s="5">
        <v>5.0000000000000001E-3</v>
      </c>
      <c r="G198" s="5"/>
      <c r="H198" s="8"/>
      <c r="I198" s="5"/>
      <c r="J198" s="8"/>
      <c r="K198" s="5"/>
    </row>
    <row r="199" spans="1:11" ht="18" x14ac:dyDescent="0.2">
      <c r="A199">
        <v>196</v>
      </c>
      <c r="B199" s="7" t="s">
        <v>196</v>
      </c>
      <c r="C199" s="5"/>
      <c r="D199" s="5">
        <v>4.0000000000000001E-3</v>
      </c>
      <c r="E199" s="5">
        <v>0</v>
      </c>
      <c r="F199" s="5">
        <v>1.4E-2</v>
      </c>
      <c r="G199" s="5"/>
      <c r="H199" s="8"/>
      <c r="I199" s="5"/>
      <c r="J199" s="8"/>
      <c r="K199" s="5"/>
    </row>
    <row r="200" spans="1:11" ht="18" x14ac:dyDescent="0.2">
      <c r="A200">
        <v>197</v>
      </c>
      <c r="B200" s="7" t="s">
        <v>204</v>
      </c>
      <c r="C200" s="5"/>
      <c r="D200" s="5">
        <v>4.0000000000000001E-3</v>
      </c>
      <c r="E200" s="5">
        <v>0</v>
      </c>
      <c r="F200" s="5">
        <v>3.0000000000000001E-3</v>
      </c>
      <c r="G200" s="5"/>
      <c r="H200" s="8"/>
      <c r="I200" s="5"/>
      <c r="J200" s="5"/>
      <c r="K200" s="5"/>
    </row>
    <row r="201" spans="1:11" ht="18" x14ac:dyDescent="0.2">
      <c r="A201">
        <v>198</v>
      </c>
      <c r="B201" s="7" t="s">
        <v>238</v>
      </c>
      <c r="C201" s="5">
        <v>0</v>
      </c>
      <c r="D201" s="5">
        <v>4.0000000000000001E-3</v>
      </c>
      <c r="E201" s="5">
        <v>0</v>
      </c>
      <c r="F201" s="5">
        <v>4.0000000000000001E-3</v>
      </c>
      <c r="G201" s="5"/>
      <c r="H201" s="8"/>
      <c r="I201" s="5"/>
      <c r="J201" s="8"/>
      <c r="K201" s="5"/>
    </row>
    <row r="202" spans="1:11" ht="18" x14ac:dyDescent="0.2">
      <c r="A202">
        <v>199</v>
      </c>
      <c r="B202" s="7" t="s">
        <v>203</v>
      </c>
      <c r="C202" s="5"/>
      <c r="D202" s="5">
        <v>3.0000000000000001E-3</v>
      </c>
      <c r="E202" s="5">
        <v>0</v>
      </c>
      <c r="F202" s="5">
        <v>2E-3</v>
      </c>
      <c r="G202" s="5"/>
      <c r="H202" s="8"/>
      <c r="I202" s="5"/>
      <c r="J202" s="8"/>
      <c r="K202" s="5"/>
    </row>
    <row r="203" spans="1:11" ht="18" x14ac:dyDescent="0.2">
      <c r="A203">
        <v>200</v>
      </c>
      <c r="B203" s="7" t="s">
        <v>214</v>
      </c>
      <c r="C203" s="5"/>
      <c r="D203" s="5">
        <v>3.0000000000000001E-3</v>
      </c>
      <c r="E203" s="5">
        <v>0</v>
      </c>
      <c r="F203" s="5">
        <v>3.0000000000000001E-3</v>
      </c>
      <c r="G203" s="5"/>
      <c r="H203" s="8"/>
      <c r="I203" s="5"/>
      <c r="J203" s="8"/>
      <c r="K203" s="5"/>
    </row>
    <row r="204" spans="1:11" ht="18" x14ac:dyDescent="0.2">
      <c r="A204">
        <v>201</v>
      </c>
      <c r="B204" s="7" t="s">
        <v>208</v>
      </c>
      <c r="C204" s="5"/>
      <c r="D204" s="5">
        <v>3.0000000000000001E-3</v>
      </c>
      <c r="E204" s="5">
        <v>0</v>
      </c>
      <c r="F204" s="5">
        <v>2E-3</v>
      </c>
      <c r="G204" s="5"/>
      <c r="H204" s="8"/>
      <c r="I204" s="5"/>
      <c r="J204" s="5"/>
      <c r="K204" s="5"/>
    </row>
    <row r="205" spans="1:11" ht="18" x14ac:dyDescent="0.2">
      <c r="A205">
        <v>202</v>
      </c>
      <c r="B205" s="7" t="s">
        <v>209</v>
      </c>
      <c r="C205" s="5"/>
      <c r="D205" s="5">
        <v>3.0000000000000001E-3</v>
      </c>
      <c r="E205" s="5">
        <v>0</v>
      </c>
      <c r="F205" s="5">
        <v>3.0000000000000001E-3</v>
      </c>
      <c r="G205" s="5"/>
      <c r="H205" s="8"/>
      <c r="I205" s="5"/>
      <c r="J205" s="5"/>
      <c r="K205" s="5"/>
    </row>
    <row r="206" spans="1:11" ht="18" x14ac:dyDescent="0.2">
      <c r="A206">
        <v>203</v>
      </c>
      <c r="B206" s="7" t="s">
        <v>199</v>
      </c>
      <c r="C206" s="5">
        <v>0</v>
      </c>
      <c r="D206" s="5">
        <v>3.0000000000000001E-3</v>
      </c>
      <c r="E206" s="5">
        <v>0</v>
      </c>
      <c r="F206" s="5">
        <v>3.0000000000000001E-3</v>
      </c>
      <c r="G206" s="5"/>
      <c r="H206" s="8"/>
      <c r="I206" s="5"/>
      <c r="J206" s="5"/>
      <c r="K206" s="5"/>
    </row>
    <row r="207" spans="1:11" ht="18" x14ac:dyDescent="0.2">
      <c r="A207">
        <v>204</v>
      </c>
      <c r="B207" s="7" t="s">
        <v>211</v>
      </c>
      <c r="C207" s="5"/>
      <c r="D207" s="5">
        <v>3.0000000000000001E-3</v>
      </c>
      <c r="E207" s="5">
        <v>0</v>
      </c>
      <c r="F207" s="5">
        <v>2E-3</v>
      </c>
      <c r="G207" s="5"/>
      <c r="H207" s="8"/>
      <c r="I207" s="5"/>
      <c r="J207" s="5"/>
      <c r="K207" s="5"/>
    </row>
    <row r="208" spans="1:11" ht="18" x14ac:dyDescent="0.2">
      <c r="A208">
        <v>205</v>
      </c>
      <c r="B208" s="7" t="s">
        <v>231</v>
      </c>
      <c r="C208" s="5">
        <v>0</v>
      </c>
      <c r="D208" s="5">
        <v>2E-3</v>
      </c>
      <c r="E208" s="5"/>
      <c r="F208" s="5"/>
      <c r="G208" s="5"/>
      <c r="H208" s="8"/>
      <c r="I208" s="5"/>
      <c r="J208" s="5"/>
      <c r="K208" s="5"/>
    </row>
    <row r="209" spans="1:11" ht="18" x14ac:dyDescent="0.2">
      <c r="A209">
        <v>206</v>
      </c>
      <c r="B209" s="7" t="s">
        <v>210</v>
      </c>
      <c r="C209" s="5"/>
      <c r="D209" s="5">
        <v>2E-3</v>
      </c>
      <c r="E209" s="5">
        <v>0</v>
      </c>
      <c r="F209" s="5">
        <v>2E-3</v>
      </c>
      <c r="G209" s="5"/>
      <c r="H209" s="8"/>
      <c r="I209" s="5"/>
      <c r="J209" s="5"/>
      <c r="K209" s="5"/>
    </row>
    <row r="210" spans="1:11" ht="18" x14ac:dyDescent="0.2">
      <c r="A210">
        <v>207</v>
      </c>
      <c r="B210" s="7" t="s">
        <v>212</v>
      </c>
      <c r="C210" s="5">
        <v>0</v>
      </c>
      <c r="D210" s="5">
        <v>2E-3</v>
      </c>
      <c r="E210" s="5">
        <v>0</v>
      </c>
      <c r="F210" s="5">
        <v>3.0000000000000001E-3</v>
      </c>
      <c r="G210" s="5"/>
      <c r="H210" s="8"/>
      <c r="I210" s="5"/>
      <c r="J210" s="5"/>
      <c r="K210" s="5"/>
    </row>
    <row r="211" spans="1:11" ht="18" x14ac:dyDescent="0.2">
      <c r="A211">
        <v>208</v>
      </c>
      <c r="B211" s="7" t="s">
        <v>216</v>
      </c>
      <c r="C211" s="5"/>
      <c r="D211" s="5">
        <v>1E-3</v>
      </c>
      <c r="E211" s="5">
        <v>0</v>
      </c>
      <c r="F211" s="5">
        <v>1E-3</v>
      </c>
      <c r="G211" s="5"/>
      <c r="H211" s="8"/>
      <c r="I211" s="5"/>
      <c r="J211" s="8"/>
      <c r="K211" s="5"/>
    </row>
    <row r="212" spans="1:11" ht="18" x14ac:dyDescent="0.2">
      <c r="A212">
        <v>209</v>
      </c>
      <c r="B212" s="7" t="s">
        <v>220</v>
      </c>
      <c r="C212" s="5"/>
      <c r="D212" s="5">
        <v>1E-3</v>
      </c>
      <c r="E212" s="5">
        <v>0</v>
      </c>
      <c r="F212" s="5">
        <v>0</v>
      </c>
      <c r="G212" s="5"/>
      <c r="H212" s="8"/>
      <c r="I212" s="5"/>
      <c r="J212" s="5"/>
      <c r="K212" s="5"/>
    </row>
    <row r="213" spans="1:11" ht="18" x14ac:dyDescent="0.2">
      <c r="A213">
        <v>210</v>
      </c>
      <c r="B213" s="7" t="s">
        <v>217</v>
      </c>
      <c r="C213" s="5"/>
      <c r="D213" s="5">
        <v>1E-3</v>
      </c>
      <c r="E213" s="5">
        <v>0</v>
      </c>
      <c r="F213" s="5">
        <v>0</v>
      </c>
      <c r="G213" s="5"/>
      <c r="H213" s="8"/>
      <c r="I213" s="5"/>
      <c r="J213" s="5"/>
      <c r="K213" s="5"/>
    </row>
    <row r="214" spans="1:11" ht="18" x14ac:dyDescent="0.2">
      <c r="A214">
        <v>211</v>
      </c>
      <c r="B214" s="7" t="s">
        <v>218</v>
      </c>
      <c r="C214" s="5">
        <v>0</v>
      </c>
      <c r="D214" s="5">
        <v>1E-3</v>
      </c>
      <c r="E214" s="5">
        <v>0</v>
      </c>
      <c r="F214" s="5">
        <v>0</v>
      </c>
      <c r="G214" s="5"/>
      <c r="H214" s="8"/>
      <c r="I214" s="5"/>
      <c r="J214" s="8"/>
      <c r="K214" s="5"/>
    </row>
    <row r="215" spans="1:11" ht="18" x14ac:dyDescent="0.2">
      <c r="A215">
        <v>212</v>
      </c>
      <c r="B215" s="7" t="s">
        <v>213</v>
      </c>
      <c r="C215" s="5">
        <v>0</v>
      </c>
      <c r="D215" s="5">
        <v>1E-3</v>
      </c>
      <c r="E215" s="5">
        <v>0</v>
      </c>
      <c r="F215" s="5">
        <v>1E-3</v>
      </c>
      <c r="G215" s="5"/>
      <c r="H215" s="8"/>
      <c r="I215" s="5"/>
      <c r="J215" s="5"/>
      <c r="K215" s="5"/>
    </row>
    <row r="216" spans="1:11" ht="18" x14ac:dyDescent="0.2">
      <c r="A216">
        <v>213</v>
      </c>
      <c r="B216" s="7" t="s">
        <v>219</v>
      </c>
      <c r="C216" s="5">
        <v>0</v>
      </c>
      <c r="D216" s="5"/>
      <c r="E216" s="5">
        <v>0</v>
      </c>
      <c r="F216" s="5">
        <v>1E-3</v>
      </c>
      <c r="G216" s="5"/>
      <c r="H216" s="8"/>
      <c r="I216" s="5"/>
      <c r="J216" s="8"/>
      <c r="K216" s="5"/>
    </row>
    <row r="217" spans="1:11" ht="18" x14ac:dyDescent="0.2">
      <c r="A217">
        <v>214</v>
      </c>
      <c r="B217" s="7" t="s">
        <v>221</v>
      </c>
      <c r="C217" s="5">
        <v>0</v>
      </c>
      <c r="D217" s="5"/>
      <c r="E217" s="5">
        <v>0</v>
      </c>
      <c r="F217" s="5">
        <v>0</v>
      </c>
      <c r="G217" s="5"/>
      <c r="H217" s="8"/>
      <c r="I217" s="5"/>
      <c r="J217" s="8"/>
      <c r="K217" s="5"/>
    </row>
    <row r="218" spans="1:11" ht="18" x14ac:dyDescent="0.2">
      <c r="A218">
        <v>215</v>
      </c>
      <c r="B218" s="7" t="s">
        <v>235</v>
      </c>
      <c r="C218" s="5">
        <v>0</v>
      </c>
      <c r="D218" s="5"/>
      <c r="E218" s="5">
        <v>0</v>
      </c>
      <c r="F218" s="5">
        <v>0</v>
      </c>
      <c r="G218" s="5"/>
      <c r="H218" s="8"/>
      <c r="I218" s="5"/>
      <c r="J218" s="8"/>
      <c r="K218" s="5"/>
    </row>
    <row r="219" spans="1:11" ht="18" x14ac:dyDescent="0.2">
      <c r="B219" s="5"/>
      <c r="C219" s="7"/>
      <c r="D219" s="5"/>
      <c r="E219" s="10"/>
      <c r="F219" s="5"/>
      <c r="G219" s="5"/>
      <c r="H219" s="8"/>
      <c r="I219" s="5"/>
      <c r="J219" s="8"/>
      <c r="K219" s="5"/>
    </row>
    <row r="220" spans="1:11" ht="18" x14ac:dyDescent="0.2">
      <c r="B220" s="5"/>
      <c r="C220" s="7"/>
      <c r="D220" s="5"/>
      <c r="E220" s="10"/>
      <c r="F220" s="5"/>
      <c r="G220" s="5"/>
      <c r="H220" s="8"/>
      <c r="I220" s="5"/>
      <c r="J220" s="8"/>
      <c r="K220" s="5"/>
    </row>
    <row r="221" spans="1:11" ht="18" x14ac:dyDescent="0.2">
      <c r="B221" s="5"/>
      <c r="C221" s="7"/>
      <c r="D221" s="7"/>
      <c r="E221" s="10"/>
      <c r="F221" s="5"/>
      <c r="G221" s="5"/>
      <c r="H221" s="8"/>
      <c r="I221" s="5"/>
      <c r="J221" s="5"/>
      <c r="K221" s="5"/>
    </row>
  </sheetData>
  <sortState xmlns:xlrd2="http://schemas.microsoft.com/office/spreadsheetml/2017/richdata2" ref="B4:F218">
    <sortCondition descending="1" ref="D4:D218"/>
  </sortState>
  <hyperlinks>
    <hyperlink ref="B40" r:id="rId1" tooltip="Algeria" display="https://en.wikipedia.org/wiki/Algeria" xr:uid="{90D2E30E-C339-D749-9F0B-C33C5791C446}"/>
    <hyperlink ref="B195" r:id="rId2" tooltip="American Samoa" display="https://en.wikipedia.org/wiki/American_Samoa" xr:uid="{188CB8AE-97E9-8F4C-A411-3CCCD200594B}"/>
    <hyperlink ref="B85" r:id="rId3" tooltip="Angola" display="https://en.wikipedia.org/wiki/Angola" xr:uid="{58F022A5-0970-5A4D-ABD4-78437C7A8DA3}"/>
    <hyperlink ref="B187" r:id="rId4" tooltip="Antigua and Barbuda" display="https://en.wikipedia.org/wiki/Antigua_and_Barbuda" xr:uid="{00E4F4F0-C450-9B45-AFDB-400F9AD1DB38}"/>
    <hyperlink ref="B36" r:id="rId5" tooltip="Argentina" display="https://en.wikipedia.org/wiki/Argentina" xr:uid="{B9E52B18-D896-E444-A813-C03BE4A0B885}"/>
    <hyperlink ref="B122" r:id="rId6" tooltip="Armenia" display="https://en.wikipedia.org/wiki/Armenia" xr:uid="{60E47BA1-540E-CF4A-A024-B048B56C1891}"/>
    <hyperlink ref="B173" r:id="rId7" tooltip="Aruba" display="https://en.wikipedia.org/wiki/Aruba" xr:uid="{8673AE23-994C-7548-856C-5EBF09626D54}"/>
    <hyperlink ref="B21" r:id="rId8" tooltip="Australia" display="https://en.wikipedia.org/wiki/Australia" xr:uid="{62CC8D3F-624A-2242-B90A-BBA414686335}"/>
    <hyperlink ref="B53" r:id="rId9" tooltip="Austria" display="https://en.wikipedia.org/wiki/Austria" xr:uid="{9ED257AB-3CD9-8944-8066-059BBD2B04CC}"/>
    <hyperlink ref="B77" r:id="rId10" tooltip="Azerbaijan" display="https://en.wikipedia.org/wiki/Azerbaijan" xr:uid="{BD700B6C-EFB8-A44E-B7E5-04068F352025}"/>
    <hyperlink ref="B147" r:id="rId11" tooltip="The Bahamas" display="https://en.wikipedia.org/wiki/The_Bahamas" xr:uid="{6A08AED6-320C-5940-9F04-69717A3F2083}"/>
    <hyperlink ref="B72" r:id="rId12" tooltip="Bahrain" display="https://en.wikipedia.org/wiki/Bahrain" xr:uid="{22A63137-376E-674A-86BA-D04E84C88F0A}"/>
    <hyperlink ref="B51" r:id="rId13" tooltip="Bangladesh" display="https://en.wikipedia.org/wiki/Bangladesh" xr:uid="{C6C0D6EF-B8C9-554F-9CA0-955B3074C53B}"/>
    <hyperlink ref="B166" r:id="rId14" tooltip="Barbados" display="https://en.wikipedia.org/wiki/Barbados" xr:uid="{D8C29D92-006D-AC42-A95B-F6BE52E9E97E}"/>
    <hyperlink ref="B63" r:id="rId15" tooltip="Belarus" display="https://en.wikipedia.org/wiki/Belarus" xr:uid="{4CA26F3A-D3A9-A147-9917-B1930254FF01}"/>
    <hyperlink ref="B37" r:id="rId16" tooltip="Belgium" display="https://en.wikipedia.org/wiki/Belgium" xr:uid="{0EE068F9-32D3-6949-89FA-40A66EE9A139}"/>
    <hyperlink ref="B182" r:id="rId17" tooltip="Belize" display="https://en.wikipedia.org/wiki/Belize" xr:uid="{611F77A1-CE1A-5041-8962-F20DCDAA896D}"/>
    <hyperlink ref="B134" r:id="rId18" tooltip="Benin" display="https://en.wikipedia.org/wiki/Benin" xr:uid="{9A26F592-06D5-8C45-9E88-E52757EED55C}"/>
    <hyperlink ref="B185" r:id="rId19" tooltip="Bermuda" display="https://en.wikipedia.org/wiki/Bermuda" xr:uid="{7269A2A1-A5FE-9542-913C-84B2CECD1BB3}"/>
    <hyperlink ref="B144" r:id="rId20" tooltip="Bhutan" display="https://en.wikipedia.org/wiki/Bhutan" xr:uid="{CE02B959-4704-2F46-8E1F-1D272EF42FFB}"/>
    <hyperlink ref="B94" r:id="rId21" tooltip="Bolivia" display="https://en.wikipedia.org/wiki/Bolivia" xr:uid="{E5B4FDA7-CD30-D049-910B-B015418470CB}"/>
    <hyperlink ref="B101" r:id="rId22" tooltip="Bosnia and Herzegovina" display="https://en.wikipedia.org/wiki/Bosnia_and_Herzegovina" xr:uid="{548B1F01-E187-6B45-8964-A65772717FE3}"/>
    <hyperlink ref="B138" r:id="rId23" tooltip="Botswana" display="https://en.wikipedia.org/wiki/Botswana" xr:uid="{8163BDE5-2802-7E47-A686-23837B051668}"/>
    <hyperlink ref="B11" r:id="rId24" tooltip="Brazil" display="https://en.wikipedia.org/wiki/Brazil" xr:uid="{0D026730-E20E-B145-9809-FDF813C79465}"/>
    <hyperlink ref="B202" r:id="rId25" tooltip="British Virgin Islands" display="https://en.wikipedia.org/wiki/British_Virgin_Islands" xr:uid="{313E28E7-0891-C947-B31E-4E5035C0A430}"/>
    <hyperlink ref="B117" r:id="rId26" tooltip="Brunei" display="https://en.wikipedia.org/wiki/Brunei" xr:uid="{26BA1131-3130-6041-8B89-6C2FFDEF20C0}"/>
    <hyperlink ref="B68" r:id="rId27" tooltip="Bulgaria" display="https://en.wikipedia.org/wiki/Bulgaria" xr:uid="{75AC0375-6E21-E042-8E5C-B5F2665C4295}"/>
    <hyperlink ref="B155" r:id="rId28" tooltip="Burkina Faso" display="https://en.wikipedia.org/wiki/Burkina_Faso" xr:uid="{CD94AD68-EF49-004F-B114-CFC2BEDFB488}"/>
    <hyperlink ref="B76" r:id="rId29" tooltip="Myanmar" display="https://en.wikipedia.org/wiki/Myanmar" xr:uid="{C77C5C79-D388-2946-9206-04DBB4EB8FEA}"/>
    <hyperlink ref="B190" r:id="rId30" tooltip="Burundi" display="https://en.wikipedia.org/wiki/Burundi" xr:uid="{C73B8047-23E9-414F-9205-C749BAA1FA7A}"/>
    <hyperlink ref="B110" r:id="rId31" tooltip="Cambodia" display="https://en.wikipedia.org/wiki/Cambodia" xr:uid="{FE608FE8-A7AC-3842-A633-FAD1584EDCC4}"/>
    <hyperlink ref="B121" r:id="rId32" tooltip="Cameroon" display="https://en.wikipedia.org/wiki/Cameroon" xr:uid="{B25941DC-6294-A34A-A2F3-CD0BFC7269DC}"/>
    <hyperlink ref="B9" r:id="rId33" tooltip="Canada" display="https://en.wikipedia.org/wiki/Canada" xr:uid="{5C33D52E-BFF1-714F-B970-794C7E0863AA}"/>
    <hyperlink ref="B178" r:id="rId34" tooltip="Cape Verde" display="https://en.wikipedia.org/wiki/Cape_Verde" xr:uid="{D109BC67-4E7E-1E4B-A325-415BE6CE6539}"/>
    <hyperlink ref="B189" r:id="rId35" tooltip="Cayman Islands" display="https://en.wikipedia.org/wiki/Cayman_Islands" xr:uid="{CDF8DD5C-1166-5B4C-916E-7C7FD09448DD}"/>
    <hyperlink ref="B192" r:id="rId36" tooltip="Central African Republic" display="https://en.wikipedia.org/wiki/Central_African_Republic" xr:uid="{4B232F90-04AC-9B46-A503-40E33F1ADC78}"/>
    <hyperlink ref="B180" r:id="rId37" tooltip="Chad" display="https://en.wikipedia.org/wiki/Chad" xr:uid="{7EE64C45-1641-3E42-9FFB-1DE0C62C9453}"/>
    <hyperlink ref="B52" r:id="rId38" tooltip="Chile" display="https://en.wikipedia.org/wiki/Chile" xr:uid="{0D4818F2-DE11-1243-B820-EA5142171F36}"/>
    <hyperlink ref="B4" r:id="rId39" tooltip="China" display="https://en.wikipedia.org/wiki/China" xr:uid="{0C4707F1-EB2C-DF46-93A2-E20D70341E5D}"/>
    <hyperlink ref="B48" r:id="rId40" tooltip="Colombia" display="https://en.wikipedia.org/wiki/Colombia" xr:uid="{8E715577-04F7-4346-BC23-7B2AEAF1582A}"/>
    <hyperlink ref="B203" r:id="rId41" tooltip="Comoros" display="https://en.wikipedia.org/wiki/Comoros" xr:uid="{F37475DF-B8A9-3D4E-B7BC-66D769135A2A}"/>
    <hyperlink ref="B125" r:id="rId42" tooltip="Democratic Republic of the Congo" display="https://en.wikipedia.org/wiki/Democratic_Republic_of_the_Congo" xr:uid="{49320688-D44B-2043-BEA3-E5FD0B95948C}"/>
    <hyperlink ref="B139" r:id="rId43" tooltip="Republic of the Congo" display="https://en.wikipedia.org/wiki/Republic_of_the_Congo" xr:uid="{683E6BCB-2571-A74E-A7B1-BD0363530143}"/>
    <hyperlink ref="B211" r:id="rId44" tooltip="Cook Islands" display="https://en.wikipedia.org/wiki/Cook_Islands" xr:uid="{82C2E4A6-EAE9-EE4A-A033-3E6F4CEBA58A}"/>
    <hyperlink ref="B108" r:id="rId45" tooltip="Costa Rica" display="https://en.wikipedia.org/wiki/Costa_Rica" xr:uid="{43A6242D-B44E-0E49-899C-029718FB67BB}"/>
    <hyperlink ref="B112" r:id="rId46" tooltip="Ivory Coast" display="https://en.wikipedia.org/wiki/Ivory_Coast" xr:uid="{A4B6619C-A024-0E4B-8F54-7665AAB0378C}"/>
    <hyperlink ref="B82" r:id="rId47" tooltip="Croatia" display="https://en.wikipedia.org/wiki/Croatia" xr:uid="{8D0D488D-1C16-2849-8ACA-648A492D1B17}"/>
    <hyperlink ref="B87" r:id="rId48" tooltip="Cuba" display="https://en.wikipedia.org/wiki/Cuba" xr:uid="{09C95333-590B-F549-A8BA-22D7E05B2BD3}"/>
    <hyperlink ref="B129" r:id="rId49" tooltip="Cyprus" display="https://en.wikipedia.org/wiki/Cyprus" xr:uid="{C9749B8F-C919-1B4B-8DAE-AFAAE128E91E}"/>
    <hyperlink ref="B46" r:id="rId50" tooltip="Czech Republic" display="https://en.wikipedia.org/wiki/Czech_Republic" xr:uid="{BCF04976-F6CE-2449-A632-BF3916378ECC}"/>
    <hyperlink ref="B69" r:id="rId51" tooltip="Denmark" display="https://en.wikipedia.org/wiki/Denmark" xr:uid="{81E0916F-5089-2744-BDBD-7D5F84F1A322}"/>
    <hyperlink ref="B188" r:id="rId52" tooltip="Djibouti" display="https://en.wikipedia.org/wiki/Djibouti" xr:uid="{56DEE943-E3B0-6A4B-94E2-39C4A0772F0C}"/>
    <hyperlink ref="B204" r:id="rId53" tooltip="Dominica" display="https://en.wikipedia.org/wiki/Dominica" xr:uid="{E3139592-E043-C944-9725-5D1191C518EA}"/>
    <hyperlink ref="B86" r:id="rId54" tooltip="Dominican Republic" display="https://en.wikipedia.org/wiki/Dominican_Republic" xr:uid="{74D92F56-BB93-D54A-8995-E50174382E7C}"/>
    <hyperlink ref="B71" r:id="rId55" tooltip="Ecuador" display="https://en.wikipedia.org/wiki/Ecuador" xr:uid="{366A5129-A581-D142-8918-F3708A55E786}"/>
    <hyperlink ref="B28" r:id="rId56" tooltip="Egypt" display="https://en.wikipedia.org/wiki/Egypt" xr:uid="{8A3E383D-4FB8-A84C-BF2A-9E987B1F6C62}"/>
    <hyperlink ref="B124" r:id="rId57" tooltip="El Salvador" display="https://en.wikipedia.org/wiki/El_Salvador" xr:uid="{F266F036-EEA6-F64F-AD87-816C0ACA2B6B}"/>
    <hyperlink ref="B142" r:id="rId58" tooltip="Equatorial Guinea" display="https://en.wikipedia.org/wiki/Equatorial_Guinea" xr:uid="{EF1E3126-CE3E-014E-8A6F-18ACB8DF10D4}"/>
    <hyperlink ref="B186" r:id="rId59" tooltip="Eritrea" display="https://en.wikipedia.org/wiki/Eritrea" xr:uid="{8423A441-BEB3-1F46-88FC-28A9FB6F74FD}"/>
    <hyperlink ref="B136" r:id="rId60" tooltip="Estonia" display="https://en.wikipedia.org/wiki/Estonia" xr:uid="{2F091032-5522-4044-9097-74140436DE72}"/>
    <hyperlink ref="B95" r:id="rId61" tooltip="Ethiopia" display="https://en.wikipedia.org/wiki/Ethiopia" xr:uid="{22DE350B-9356-0147-B5D2-5AF2ADAA6C5B}"/>
    <hyperlink ref="B212" r:id="rId62" tooltip="Falkland Islands" display="https://en.wikipedia.org/wiki/Falkland_Islands" xr:uid="{5A37D925-280C-0544-8887-8DA96D0ADF21}"/>
    <hyperlink ref="B181" r:id="rId63" tooltip="Faroe Islands" display="https://en.wikipedia.org/wiki/Faroe_Islands" xr:uid="{B88DD9D3-C067-D943-BFA0-5529D7C2D5D3}"/>
    <hyperlink ref="B157" r:id="rId64" tooltip="Fiji" display="https://en.wikipedia.org/wiki/Fiji" xr:uid="{1A2D1813-DA29-9D4C-B38A-CACAB10159B0}"/>
    <hyperlink ref="B57" r:id="rId65" tooltip="Finland" display="https://en.wikipedia.org/wiki/Finland" xr:uid="{DF5A4291-5DCC-A542-8982-049D994E1667}"/>
    <hyperlink ref="B14" r:id="rId66" tooltip="France" display="https://en.wikipedia.org/wiki/France" xr:uid="{7407E092-4FF6-5749-ACE7-FCCC59F23391}"/>
    <hyperlink ref="B174" r:id="rId67" tooltip="French Guiana" display="https://en.wikipedia.org/wiki/French_Guiana" xr:uid="{3A2F272B-F9E9-D143-B876-B5B4A0F5EF5E}"/>
    <hyperlink ref="B177" r:id="rId68" tooltip="French Polynesia" display="https://en.wikipedia.org/wiki/French_Polynesia" xr:uid="{FA7E6225-9633-AE4D-9513-D66F074B2D01}"/>
    <hyperlink ref="B145" r:id="rId69" tooltip="Gabon" display="https://en.wikipedia.org/wiki/Gabon" xr:uid="{FD7060A3-63EA-3041-B803-E91B3562E993}"/>
    <hyperlink ref="B191" r:id="rId70" tooltip="The Gambia" display="https://en.wikipedia.org/wiki/The_Gambia" xr:uid="{C1862172-C250-5A44-936F-E3A790242285}"/>
    <hyperlink ref="B102" r:id="rId71" tooltip="Georgia (country)" display="https://en.wikipedia.org/wiki/Georgia_(country)" xr:uid="{3150FC3C-5909-2342-B917-6EE16DD27C86}"/>
    <hyperlink ref="B10" r:id="rId72" tooltip="Germany" display="https://en.wikipedia.org/wiki/Germany" xr:uid="{2567D2D6-3BE7-DF45-AC9A-0F6163F3BA6F}"/>
    <hyperlink ref="B97" r:id="rId73" tooltip="Ghana" display="https://en.wikipedia.org/wiki/Ghana" xr:uid="{15BCCCEB-4E96-8E42-8FD8-66E11E21267F}"/>
    <hyperlink ref="B116" r:id="rId74" tooltip="Gibraltar" display="https://en.wikipedia.org/wiki/Gibraltar" xr:uid="{66780992-8126-CB4F-81E4-97DFC2193C1C}"/>
    <hyperlink ref="B59" r:id="rId75" tooltip="Greece" display="https://en.wikipedia.org/wiki/Greece" xr:uid="{14F61468-FCDF-ED49-92D6-B31E349ECF57}"/>
    <hyperlink ref="B183" r:id="rId76" tooltip="Greenland" display="https://en.wikipedia.org/wiki/Greenland" xr:uid="{3E27CE99-EC75-404F-9FD1-41B8BBA3E4FF}"/>
    <hyperlink ref="B198" r:id="rId77" tooltip="Grenada" display="https://en.wikipedia.org/wiki/Grenada" xr:uid="{E0CD1373-2CD4-334E-A867-60B88D6365A4}"/>
    <hyperlink ref="B163" r:id="rId78" tooltip="Guadeloupe" display="https://en.wikipedia.org/wiki/Guadeloupe" xr:uid="{2D3445BF-D134-DF41-93B9-331495BDD3E7}"/>
    <hyperlink ref="B165" r:id="rId79" tooltip="Guam" display="https://en.wikipedia.org/wiki/Guam" xr:uid="{5C79D672-2DD5-0449-9B61-A922C700B1A8}"/>
    <hyperlink ref="B93" r:id="rId80" tooltip="Guatemala" display="https://en.wikipedia.org/wiki/Guatemala" xr:uid="{D7D12A87-275B-434D-94C7-3956EFDCC9E6}"/>
    <hyperlink ref="B153" r:id="rId81" tooltip="Guinea" display="https://en.wikipedia.org/wiki/Guinea" xr:uid="{8DE69E6A-8A22-224B-9E03-30966541BD73}"/>
    <hyperlink ref="B196" r:id="rId82" tooltip="Guinea-Bissau" display="https://en.wikipedia.org/wiki/Guinea-Bissau" xr:uid="{28AC943D-3904-6647-A443-C0CBCC3DD5FB}"/>
    <hyperlink ref="B161" r:id="rId83" tooltip="Guyana" display="https://en.wikipedia.org/wiki/Guyana" xr:uid="{BABCCC16-1322-2445-9C12-C66B62ACDA64}"/>
    <hyperlink ref="B151" r:id="rId84" tooltip="Haiti" display="https://en.wikipedia.org/wiki/Haiti" xr:uid="{6A2692D5-421B-614C-BC20-042D26D4E702}"/>
    <hyperlink ref="B113" r:id="rId85" tooltip="Honduras" display="https://en.wikipedia.org/wiki/Honduras" xr:uid="{8885BEFA-E5F8-3046-B23D-ED4BE63D7AD5}"/>
    <hyperlink ref="B56" r:id="rId86" tooltip="Hong Kong" display="https://en.wikipedia.org/wiki/Hong_Kong" xr:uid="{440AFB78-D2E3-554F-AE8F-BC6223411ACC}"/>
    <hyperlink ref="B62" r:id="rId87" tooltip="Hungary" display="https://en.wikipedia.org/wiki/Hungary" xr:uid="{29F658C3-5257-4346-BE35-0690AA420D60}"/>
    <hyperlink ref="B106" r:id="rId88" tooltip="Iceland" display="https://en.wikipedia.org/wiki/Iceland" xr:uid="{A951A868-BF99-0441-88AA-6760C909892D}"/>
    <hyperlink ref="B7" r:id="rId89" tooltip="India" display="https://en.wikipedia.org/wiki/India" xr:uid="{1FC30387-5DA3-414E-9039-919930DE2B5A}"/>
    <hyperlink ref="B18" r:id="rId90" tooltip="Indonesia" display="https://en.wikipedia.org/wiki/Indonesia" xr:uid="{DEA9FA61-4E03-CB4D-99C7-EA0085ECCBD8}"/>
    <hyperlink ref="B13" r:id="rId91" tooltip="Iran" display="https://en.wikipedia.org/wiki/Iran" xr:uid="{7D806495-9CF1-A44B-86EE-9281EECD30D7}"/>
    <hyperlink ref="B39" r:id="rId92" tooltip="Iraq" display="https://en.wikipedia.org/wiki/Iraq" xr:uid="{981A8929-778B-2D46-8185-14E8E42C0F12}"/>
    <hyperlink ref="B74" r:id="rId93" tooltip="Republic of Ireland" display="https://en.wikipedia.org/wiki/Republic_of_Ireland" xr:uid="{493F9CAF-B8DB-4C4A-BF85-21F9EBA7BD24}"/>
    <hyperlink ref="B64" r:id="rId94" tooltip="Israel" display="https://en.wikipedia.org/wiki/Israel" xr:uid="{B0D6C520-97D5-4E47-8247-94937AE10FD7}"/>
    <hyperlink ref="B19" r:id="rId95" tooltip="Italy" display="https://en.wikipedia.org/wiki/Italy" xr:uid="{7A2A5A64-C432-3B46-BA6B-760F86FFED6A}"/>
    <hyperlink ref="B130" r:id="rId96" tooltip="Jamaica" display="https://en.wikipedia.org/wiki/Jamaica" xr:uid="{914D6EEC-362B-B243-93C5-C9A2A1F2FB1A}"/>
    <hyperlink ref="B8" r:id="rId97" tooltip="Japan" display="https://en.wikipedia.org/wiki/Japan" xr:uid="{83100E43-AA2C-2D44-9B36-E1ABACC137A4}"/>
    <hyperlink ref="B84" r:id="rId98" tooltip="Jordan" display="https://en.wikipedia.org/wiki/Jordan" xr:uid="{C554808B-20C6-314F-9C51-4C523A5875F4}"/>
    <hyperlink ref="B31" r:id="rId99" tooltip="Kazakhstan" display="https://en.wikipedia.org/wiki/Kazakhstan" xr:uid="{1D1F16C8-9790-CF47-9E67-09C5023E00BD}"/>
    <hyperlink ref="B92" r:id="rId100" tooltip="Kenya" display="https://en.wikipedia.org/wiki/Kenya" xr:uid="{29D686FD-E8A9-614D-815D-6192E0581A76}"/>
    <hyperlink ref="B213" r:id="rId101" tooltip="Kiribati" display="https://en.wikipedia.org/wiki/Kiribati" xr:uid="{B29697AB-554B-E94A-99FD-2DEF3168EEBD}"/>
    <hyperlink ref="B88" r:id="rId102" tooltip="North Korea" display="https://en.wikipedia.org/wiki/North_Korea" xr:uid="{C73D7E6F-151D-3248-ACCE-77F7F5C9B3F0}"/>
    <hyperlink ref="B12" r:id="rId103" tooltip="South Korea" display="https://en.wikipedia.org/wiki/South_Korea" xr:uid="{B1C86BEC-BC2D-094D-858D-A83D08344483}"/>
    <hyperlink ref="B50" r:id="rId104" tooltip="Kuwait" display="https://en.wikipedia.org/wiki/Kuwait" xr:uid="{AAA56F6D-EFB0-854F-89E7-5679032623BC}"/>
    <hyperlink ref="B100" r:id="rId105" tooltip="Kyrgyzstan" display="https://en.wikipedia.org/wiki/Kyrgyzstan" xr:uid="{F1E93C62-3772-4E43-8EB5-258FAAF89A2B}"/>
    <hyperlink ref="B81" r:id="rId106" tooltip="Laos" display="https://en.wikipedia.org/wiki/Laos" xr:uid="{85645402-E8FD-F34A-8EEC-B7A5119FAADA}"/>
    <hyperlink ref="B119" r:id="rId107" tooltip="Latvia" display="https://en.wikipedia.org/wiki/Latvia" xr:uid="{BFE38C29-D3BC-6B45-A98E-A0696D51E064}"/>
    <hyperlink ref="B91" r:id="rId108" tooltip="Lebanon" display="https://en.wikipedia.org/wiki/Lebanon" xr:uid="{561E911B-F590-4D47-A9B3-10496F572E93}"/>
    <hyperlink ref="B175" r:id="rId109" tooltip="Lesotho" display="https://en.wikipedia.org/wiki/Lesotho" xr:uid="{979FEC2B-FE0E-6842-828A-EFB5BCB4FD2F}"/>
    <hyperlink ref="B171" r:id="rId110" tooltip="Liberia" display="https://en.wikipedia.org/wiki/Liberia" xr:uid="{D16F297F-A4B8-B341-A594-CC08F51B58D3}"/>
    <hyperlink ref="B75" r:id="rId111" tooltip="Libya" display="https://en.wikipedia.org/wiki/Libya" xr:uid="{6F51FA05-CAEB-FE4C-A704-B732E5F1DEA4}"/>
    <hyperlink ref="B99" r:id="rId112" tooltip="Lithuania" display="https://en.wikipedia.org/wiki/Lithuania" xr:uid="{EC7E8F21-3E93-7F4D-A9E1-66EB2B1C5AB5}"/>
    <hyperlink ref="B115" r:id="rId113" tooltip="Luxembourg" display="https://en.wikipedia.org/wiki/Luxembourg" xr:uid="{12F13B60-D477-8647-8965-CDC9AE45AFED}"/>
    <hyperlink ref="B152" r:id="rId114" tooltip="Macau" display="https://en.wikipedia.org/wiki/Macau" xr:uid="{F8644646-6F00-DD4E-B3B8-0FA6F0417C2E}"/>
    <hyperlink ref="B131" r:id="rId115" tooltip="North Macedonia" display="https://en.wikipedia.org/wiki/North_Macedonia" xr:uid="{337A6829-8D42-6E48-A598-C1442256BAE8}"/>
    <hyperlink ref="B148" r:id="rId116" tooltip="Madagascar" display="https://en.wikipedia.org/wiki/Madagascar" xr:uid="{E977BABA-E40B-FE4A-875F-1B46E13B9976}"/>
    <hyperlink ref="B164" r:id="rId117" tooltip="Malawi" display="https://en.wikipedia.org/wiki/Malawi" xr:uid="{82EA6D1A-2783-064D-9A4B-CA403A8AA142}"/>
    <hyperlink ref="B30" r:id="rId118" tooltip="Malaysia" display="https://en.wikipedia.org/wiki/Malaysia" xr:uid="{C02A8032-B9D2-BF4B-98C9-53AB836A84C8}"/>
    <hyperlink ref="B167" r:id="rId119" tooltip="Maldives" display="https://en.wikipedia.org/wiki/Maldives" xr:uid="{94CFA205-FD5A-2F41-AB4A-7FE397C44ED2}"/>
    <hyperlink ref="B146" r:id="rId120" tooltip="Mali" display="https://en.wikipedia.org/wiki/Mali" xr:uid="{45D953CB-5B20-214F-9252-5BFC2C0803A6}"/>
    <hyperlink ref="B126" r:id="rId121" tooltip="Malta" display="https://en.wikipedia.org/wiki/Malta" xr:uid="{DC6FE316-4AE4-F448-B24B-619A7DABADC1}"/>
    <hyperlink ref="B162" r:id="rId122" tooltip="Martinique" display="https://en.wikipedia.org/wiki/Martinique" xr:uid="{02403AB3-E8D8-C844-A390-35DA30F85144}"/>
    <hyperlink ref="B149" r:id="rId123" tooltip="Mauritania" display="https://en.wikipedia.org/wiki/Mauritania" xr:uid="{BDB73F36-2806-074F-8496-2DDB6902FC22}"/>
    <hyperlink ref="B137" r:id="rId124" tooltip="Mauritius" display="https://en.wikipedia.org/wiki/Mauritius" xr:uid="{6B1542B5-B198-1240-8EFE-7BDC356F7A17}"/>
    <hyperlink ref="B17" r:id="rId125" tooltip="Mexico" display="https://en.wikipedia.org/wiki/Mexico" xr:uid="{9ECC0125-93A8-854B-88DB-E8E9B0DAAFC8}"/>
    <hyperlink ref="B208" r:id="rId126" tooltip="Federated States of Micronesia" display="https://en.wikipedia.org/wiki/Federated_States_of_Micronesia" xr:uid="{9CBC7E30-633B-B64D-850C-ECE15C05BB56}"/>
    <hyperlink ref="B123" r:id="rId127" tooltip="Moldova" display="https://en.wikipedia.org/wiki/Moldova" xr:uid="{995C804A-F161-4F44-87A9-8B307764C689}"/>
    <hyperlink ref="B103" r:id="rId128" tooltip="Mongolia" display="https://en.wikipedia.org/wiki/Mongolia" xr:uid="{E2A6EF5F-CDF4-F745-BA41-47A35EF609C2}"/>
    <hyperlink ref="B150" r:id="rId129" tooltip="Montenegro" display="https://en.wikipedia.org/wiki/Montenegro" xr:uid="{7BA750E6-B4CB-2A42-AC07-4725AB50A26F}"/>
    <hyperlink ref="B216" r:id="rId130" tooltip="Montserrat" display="https://en.wikipedia.org/wiki/Montserrat" xr:uid="{42194C86-FB91-6B44-ACD7-2267D7FD96F3}"/>
    <hyperlink ref="B67" r:id="rId131" tooltip="Morocco" display="https://en.wikipedia.org/wiki/Morocco" xr:uid="{765D7240-D8B0-BA43-BFF7-385F7D9491A1}"/>
    <hyperlink ref="B105" r:id="rId132" tooltip="Mozambique" display="https://en.wikipedia.org/wiki/Mozambique" xr:uid="{B51E6318-D5C5-264C-834A-02FB8D169673}"/>
    <hyperlink ref="B141" r:id="rId133" tooltip="Namibia" display="https://en.wikipedia.org/wiki/Namibia" xr:uid="{F021E69E-C504-3F4B-813C-C18FE508D580}"/>
    <hyperlink ref="B214" r:id="rId134" tooltip="Nauru" display="https://en.wikipedia.org/wiki/Nauru" xr:uid="{A3F90999-9EDA-074C-9F63-F6207769B3CB}"/>
    <hyperlink ref="B118" r:id="rId135" tooltip="Nepal" display="https://en.wikipedia.org/wiki/Nepal" xr:uid="{7F890A66-DE06-C045-85AE-742EF66477A6}"/>
    <hyperlink ref="B29" r:id="rId136" tooltip="Netherlands" display="https://en.wikipedia.org/wiki/Netherlands" xr:uid="{7289888C-C12D-AC4B-A643-BA1FB04E23E1}"/>
    <hyperlink ref="B111" r:id="rId137" tooltip="Netherlands Antilles" display="https://en.wikipedia.org/wiki/Netherlands_Antilles" xr:uid="{92D0C988-3B2A-A642-A6C2-953F92A8BDC8}"/>
    <hyperlink ref="B140" r:id="rId138" tooltip="New Caledonia" display="https://en.wikipedia.org/wiki/New_Caledonia" xr:uid="{3872B14C-6A8C-4348-829E-C3A59C4DEC33}"/>
    <hyperlink ref="B65" r:id="rId139" tooltip="New Zealand" display="https://en.wikipedia.org/wiki/New_Zealand" xr:uid="{800BA238-5DC7-1748-A934-F88AE064FACE}"/>
    <hyperlink ref="B135" r:id="rId140" tooltip="Nicaragua" display="https://en.wikipedia.org/wiki/Nicaragua" xr:uid="{1FF47D7D-C351-2949-9DF4-AAC4A54FEB14}"/>
    <hyperlink ref="B158" r:id="rId141" tooltip="Niger" display="https://en.wikipedia.org/wiki/Niger" xr:uid="{74F259B5-C6E8-C942-91CD-5B259AF4C274}"/>
    <hyperlink ref="B49" r:id="rId142" tooltip="Nigeria" display="https://en.wikipedia.org/wiki/Nigeria" xr:uid="{449C3675-A839-7740-9204-A995CE630A31}"/>
    <hyperlink ref="B217" r:id="rId143" tooltip="Niue" display="https://en.wikipedia.org/wiki/Niue" xr:uid="{A4D3C7EA-C6E6-3B41-8E4E-B85F137E0C9F}"/>
    <hyperlink ref="B44" r:id="rId144" tooltip="Norway" display="https://en.wikipedia.org/wiki/Norway" xr:uid="{01B43806-7F9B-B242-8572-263F29D5C741}"/>
    <hyperlink ref="B55" r:id="rId145" tooltip="Oman" display="https://en.wikipedia.org/wiki/Oman" xr:uid="{F3B16841-5D74-C14A-9FD3-88F3F0E6DDAC}"/>
    <hyperlink ref="B35" r:id="rId146" tooltip="Pakistan" display="https://en.wikipedia.org/wiki/Pakistan" xr:uid="{C89CC03A-3005-3C42-874C-E8D372302E8F}"/>
    <hyperlink ref="B143" r:id="rId147" tooltip="State of Palestine" display="https://en.wikipedia.org/wiki/State_of_Palestine" xr:uid="{72B0426D-2713-EF43-88C5-6FF59294F8D4}"/>
    <hyperlink ref="B80" r:id="rId148" tooltip="Panama" display="https://en.wikipedia.org/wiki/Panama" xr:uid="{8526F464-7934-3F45-86FE-12BF4DDC7F43}"/>
    <hyperlink ref="B133" r:id="rId149" tooltip="Papua New Guinea" display="https://en.wikipedia.org/wiki/Papua_New_Guinea" xr:uid="{47F44EB2-CB1B-7F4F-9646-B51BE00A16DD}"/>
    <hyperlink ref="B78" r:id="rId150" tooltip="Paraguay" display="https://en.wikipedia.org/wiki/Paraguay" xr:uid="{D5C273EA-DCF7-AA4C-BB43-3D5F51BC9E49}"/>
    <hyperlink ref="B60" r:id="rId151" tooltip="Peru" display="https://en.wikipedia.org/wiki/Peru" xr:uid="{796F658B-C014-A940-A4DE-14699AAE49BD}"/>
    <hyperlink ref="B43" r:id="rId152" tooltip="Philippines" display="https://en.wikipedia.org/wiki/Philippines" xr:uid="{7E82543D-F91D-9A4B-BAD0-8F04CB2C78EC}"/>
    <hyperlink ref="B27" r:id="rId153" tooltip="Poland" display="https://en.wikipedia.org/wiki/Poland" xr:uid="{25EA4961-A5A8-B546-8B0D-90E639D6F89C}"/>
    <hyperlink ref="B61" r:id="rId154" tooltip="Portugal" display="https://en.wikipedia.org/wiki/Portugal" xr:uid="{151BFC7E-000E-7E4F-A513-AD3E255B9D0E}"/>
    <hyperlink ref="B96" r:id="rId155" tooltip="Puerto Rico" display="https://en.wikipedia.org/wiki/Puerto_Rico" xr:uid="{840460EC-4AB6-4D49-BFD6-3B8F39C3F195}"/>
    <hyperlink ref="B42" r:id="rId156" tooltip="Qatar" display="https://en.wikipedia.org/wiki/Qatar" xr:uid="{E2EE52E7-CECC-AD44-AAC9-088048EAE329}"/>
    <hyperlink ref="B154" r:id="rId157" tooltip="Réunion" display="https://en.wikipedia.org/wiki/R%C3%A9union" xr:uid="{6D75CE74-52B4-2F4C-804E-8125C115A954}"/>
    <hyperlink ref="B54" r:id="rId158" tooltip="Romania" display="https://en.wikipedia.org/wiki/Romania" xr:uid="{863BB020-06A2-2540-B517-DC990A5ED840}"/>
    <hyperlink ref="B6" r:id="rId159" tooltip="Russia" display="https://en.wikipedia.org/wiki/Russia" xr:uid="{FFF3B863-E10E-AB4C-BC8D-FA68653283D6}"/>
    <hyperlink ref="B169" r:id="rId160" tooltip="Rwanda" display="https://en.wikipedia.org/wiki/Rwanda" xr:uid="{01F93722-35EE-4243-8275-B0963C3ECDE2}"/>
    <hyperlink ref="B218" r:id="rId161" tooltip="Saint Helena" display="https://en.wikipedia.org/wiki/Saint_Helena" xr:uid="{3D1310A8-98C2-6140-ABA0-8C297918BC93}"/>
    <hyperlink ref="B199" r:id="rId162" tooltip="Saint Kitts and Nevis" display="https://en.wikipedia.org/wiki/Saint_Kitts_and_Nevis" xr:uid="{FA61431B-8617-564F-9634-CEE3D2391571}"/>
    <hyperlink ref="B194" r:id="rId163" tooltip="Saint Lucia" display="https://en.wikipedia.org/wiki/Saint_Lucia" xr:uid="{74E4061F-004D-2C41-B81D-CAC64B6B4873}"/>
    <hyperlink ref="B215" r:id="rId164" tooltip="Saint Pierre and Miquelon" display="https://en.wikipedia.org/wiki/Saint_Pierre_and_Miquelon" xr:uid="{245C3568-D1BF-9D4A-B1C2-CEECDA57A5E9}"/>
    <hyperlink ref="B200" r:id="rId165" tooltip="Saint Vincent and the Grenadines" display="https://en.wikipedia.org/wiki/Saint_Vincent_and_the_Grenadines" xr:uid="{DF9A180B-F3C2-F646-8B7E-8358B1B70327}"/>
    <hyperlink ref="B197" r:id="rId166" tooltip="Samoa" display="https://en.wikipedia.org/wiki/Samoa" xr:uid="{E5B5D44B-1C43-6B41-AA7A-8F69C5962CE3}"/>
    <hyperlink ref="B209" r:id="rId167" tooltip="São Tomé and Príncipe" display="https://en.wikipedia.org/wiki/S%C3%A3o_Tom%C3%A9_and_Pr%C3%ADncipe" xr:uid="{49170513-3740-A24A-A8E5-B96F4EBF9587}"/>
    <hyperlink ref="B15" r:id="rId168" tooltip="Saudi Arabia" display="https://en.wikipedia.org/wiki/Saudi_Arabia" xr:uid="{8F738BD8-723F-784C-9B85-38DC4289C626}"/>
    <hyperlink ref="B127" r:id="rId169" tooltip="Senegal" display="https://en.wikipedia.org/wiki/Senegal" xr:uid="{73582AEF-0A5A-FF40-969C-747706408874}"/>
    <hyperlink ref="B73" r:id="rId170" tooltip="Serbia" display="https://en.wikipedia.org/wiki/Serbia" xr:uid="{85D72F6C-B0E3-7C4C-BCC0-8AE5949AF2CD}"/>
    <hyperlink ref="B176" r:id="rId171" tooltip="Seychelles" display="https://en.wikipedia.org/wiki/Seychelles" xr:uid="{4E11A482-09F2-3E4C-8216-A72EED1B333A}"/>
    <hyperlink ref="B179" r:id="rId172" tooltip="Sierra Leone" display="https://en.wikipedia.org/wiki/Sierra_Leone" xr:uid="{C1D4681E-D611-A342-BD1D-594103D162A1}"/>
    <hyperlink ref="B32" r:id="rId173" tooltip="Singapore" display="https://en.wikipedia.org/wiki/Singapore" xr:uid="{734755FE-A87C-F24A-BD9C-BEED39869AA5}"/>
    <hyperlink ref="B70" r:id="rId174" tooltip="Slovakia" display="https://en.wikipedia.org/wiki/Slovakia" xr:uid="{83A37701-4AA7-CA46-BB37-7D2C7B8608C9}"/>
    <hyperlink ref="B98" r:id="rId175" tooltip="Slovenia" display="https://en.wikipedia.org/wiki/Slovenia" xr:uid="{C5A1BAEF-C4A9-D04C-B546-A3CD2CFFDA49}"/>
    <hyperlink ref="B205" r:id="rId176" tooltip="Solomon Islands" display="https://en.wikipedia.org/wiki/Solomon_Islands" xr:uid="{C2883CE6-8C80-9F40-9D76-6A0A5E9036B1}"/>
    <hyperlink ref="B184" r:id="rId177" tooltip="Somalia" display="https://en.wikipedia.org/wiki/Somalia" xr:uid="{B83FD5A1-A963-9F41-BD00-CB84FC647300}"/>
    <hyperlink ref="B23" r:id="rId178" tooltip="South Africa" display="https://en.wikipedia.org/wiki/South_Africa" xr:uid="{CF0ABEEC-5292-9042-9DDF-58AF9B33CE83}"/>
    <hyperlink ref="B22" r:id="rId179" tooltip="Spain" display="https://en.wikipedia.org/wiki/Spain" xr:uid="{C8ED2DA1-E4E3-6A43-BB60-D36CB28458AB}"/>
    <hyperlink ref="B89" r:id="rId180" tooltip="Sri Lanka" display="https://en.wikipedia.org/wiki/Sri_Lanka" xr:uid="{A5F1FDF7-DACF-FF45-860D-248C01103656}"/>
    <hyperlink ref="B90" r:id="rId181" tooltip="Sudan" display="https://en.wikipedia.org/wiki/Sudan" xr:uid="{E9136265-FBC9-1948-A96D-B51D36D49305}"/>
    <hyperlink ref="B172" r:id="rId182" tooltip="South Sudan" display="https://en.wikipedia.org/wiki/South_Sudan" xr:uid="{476AD75F-9C1D-944E-8C62-2C6AB99609B2}"/>
    <hyperlink ref="B156" r:id="rId183" tooltip="Suriname" display="https://en.wikipedia.org/wiki/Suriname" xr:uid="{AD8434F6-8AEE-C64C-BC9C-3D755AE7E41A}"/>
    <hyperlink ref="B168" r:id="rId184" tooltip="Eswatini" display="https://en.wikipedia.org/wiki/Eswatini" xr:uid="{AA3F5307-29BA-DB44-BDDB-046677F6CEDF}"/>
    <hyperlink ref="B41" r:id="rId185" tooltip="Sweden" display="https://en.wikipedia.org/wiki/Sweden" xr:uid="{222B3A44-5765-984E-B506-2CEA3B6F8798}"/>
    <hyperlink ref="B58" r:id="rId186" tooltip="Switzerland" display="https://en.wikipedia.org/wiki/Switzerland" xr:uid="{34DF0EDD-FDCE-BD41-BC02-1AA6030E5509}"/>
    <hyperlink ref="B79" r:id="rId187" tooltip="Syria" display="https://en.wikipedia.org/wiki/Syria" xr:uid="{E45BF487-8429-7341-B977-2B6578D142A9}"/>
    <hyperlink ref="B26" r:id="rId188" tooltip="Taiwan" display="https://en.wikipedia.org/wiki/Taiwan" xr:uid="{A6137954-23E5-4B4A-9604-A2946E3931F2}"/>
    <hyperlink ref="B104" r:id="rId189" tooltip="Tajikistan" display="https://en.wikipedia.org/wiki/Tajikistan" xr:uid="{87EB2691-0841-2D41-9CEA-F53A0B879B5D}"/>
    <hyperlink ref="B114" r:id="rId190" tooltip="Tanzania" display="https://en.wikipedia.org/wiki/Tanzania" xr:uid="{3FA52915-CBB0-A348-A607-1DAE512752D2}"/>
    <hyperlink ref="B24" r:id="rId191" tooltip="Thailand" display="https://en.wikipedia.org/wiki/Thailand" xr:uid="{860ABFF6-99F3-BC4B-93D8-C5FC5DF2DC32}"/>
    <hyperlink ref="B193" r:id="rId192" tooltip="East Timor" display="https://en.wikipedia.org/wiki/East_Timor" xr:uid="{68B6833B-AB21-9546-A4F2-145C57526BA2}"/>
    <hyperlink ref="B159" r:id="rId193" tooltip="Togo" display="https://en.wikipedia.org/wiki/Togo" xr:uid="{249A4350-EF20-3540-BFDD-B56F170D1356}"/>
    <hyperlink ref="B210" r:id="rId194" tooltip="Tonga" display="https://en.wikipedia.org/wiki/Tonga" xr:uid="{4EE0595C-E77C-1943-990E-B0323904B3D1}"/>
    <hyperlink ref="B66" r:id="rId195" tooltip="Trinidad and Tobago" display="https://en.wikipedia.org/wiki/Trinidad_and_Tobago" xr:uid="{16A8689C-1AC7-7D49-B8DC-475BD777C630}"/>
    <hyperlink ref="B83" r:id="rId196" tooltip="Tunisia" display="https://en.wikipedia.org/wiki/Tunisia" xr:uid="{EA4E0575-2EE7-7949-8432-40B2722048AA}"/>
    <hyperlink ref="B20" r:id="rId197" tooltip="Turkey" display="https://en.wikipedia.org/wiki/Turkey" xr:uid="{2BEAADB1-9E8D-D144-ACCF-D9696C8FF8E7}"/>
    <hyperlink ref="B47" r:id="rId198" tooltip="Turkmenistan" display="https://en.wikipedia.org/wiki/Turkmenistan" xr:uid="{7ECF8919-FA91-7A48-A636-283FBFFD5AFD}"/>
    <hyperlink ref="B206" r:id="rId199" tooltip="Turks and Caicos Islands" display="https://en.wikipedia.org/wiki/Turks_and_Caicos_Islands" xr:uid="{78EE2B73-8489-A843-A88E-94AA0EB9C088}"/>
    <hyperlink ref="B132" r:id="rId200" tooltip="Uganda" display="https://en.wikipedia.org/wiki/Uganda" xr:uid="{1C9C9918-C35F-8943-A62D-394E0ED27CB4}"/>
    <hyperlink ref="B34" r:id="rId201" tooltip="Ukraine" display="https://en.wikipedia.org/wiki/Ukraine" xr:uid="{8319F2F6-5BD8-1A43-A290-B1FF9C6E8F6C}"/>
    <hyperlink ref="B25" r:id="rId202" tooltip="United Arab Emirates" display="https://en.wikipedia.org/wiki/United_Arab_Emirates" xr:uid="{5EE4EE1A-A4A9-A542-81D8-EBEDE08BBDCC}"/>
    <hyperlink ref="B16" r:id="rId203" tooltip="United Kingdom" display="https://en.wikipedia.org/wiki/United_Kingdom" xr:uid="{66F6C33A-8CBC-5D43-9EAF-7D9EBE4C3708}"/>
    <hyperlink ref="B5" r:id="rId204" tooltip="United States" display="https://en.wikipedia.org/wiki/United_States" xr:uid="{A509E114-95E3-C64E-9BB9-4C7C03E64D20}"/>
    <hyperlink ref="B107" r:id="rId205" tooltip="Uruguay" display="https://en.wikipedia.org/wiki/Uruguay" xr:uid="{076BFE11-1828-134F-A434-BA8D0A26B6D8}"/>
    <hyperlink ref="B45" r:id="rId206" tooltip="Uzbekistan" display="https://en.wikipedia.org/wiki/Uzbekistan" xr:uid="{4BF14B81-5752-8E49-B398-5C81B36E2A50}"/>
    <hyperlink ref="B207" r:id="rId207" tooltip="Vanuatu" display="https://en.wikipedia.org/wiki/Vanuatu" xr:uid="{2C06DB2B-86F2-E248-8584-6D38E26E13C2}"/>
    <hyperlink ref="B38" r:id="rId208" tooltip="Venezuela" display="https://en.wikipedia.org/wiki/Venezuela" xr:uid="{9E81E7BB-B925-4047-B8AF-E0DDD4D90FCB}"/>
    <hyperlink ref="B33" r:id="rId209" tooltip="Vietnam" display="https://en.wikipedia.org/wiki/Vietnam" xr:uid="{606E5C42-808E-A749-A958-0C835718EB8B}"/>
    <hyperlink ref="B160" r:id="rId210" tooltip="United States Virgin Islands" display="https://en.wikipedia.org/wiki/United_States_Virgin_Islands" xr:uid="{EC9E5DC2-28A4-9A41-8DBD-A78650106B2D}"/>
    <hyperlink ref="B170" r:id="rId211" tooltip="Wake Island" display="https://en.wikipedia.org/wiki/Wake_Island" xr:uid="{9F2E2D82-3347-F447-94AF-359D6BE8AA18}"/>
    <hyperlink ref="B201" r:id="rId212" tooltip="Western Sahara" display="https://en.wikipedia.org/wiki/Western_Sahara" xr:uid="{242B06B9-2F44-B343-B90B-590F7EF3A94D}"/>
    <hyperlink ref="B128" r:id="rId213" tooltip="Yemen" display="https://en.wikipedia.org/wiki/Yemen" xr:uid="{52100EEE-CDB2-A94A-B562-68F9C5156A37}"/>
    <hyperlink ref="B109" r:id="rId214" tooltip="Zambia" display="https://en.wikipedia.org/wiki/Zambia" xr:uid="{0920BDFE-D049-EC4F-9202-57919BAE1AE5}"/>
    <hyperlink ref="B120" r:id="rId215" tooltip="Zimbabwe" display="https://en.wikipedia.org/wiki/Zimbabwe" xr:uid="{BC004423-1B9D-AF45-AC67-1E6B82FF526D}"/>
    <hyperlink ref="D3" r:id="rId216" location="cite_note-:0-1" display="https://en.wikipedia.org/wiki/List_of_countries_by_total_primary_energy_consumption_and_production - cite_note-:0-1" xr:uid="{8B396071-2A73-7C47-A23F-A465BAD8C835}"/>
    <hyperlink ref="E3" r:id="rId217" location="cite_note-eia2016-2" display="https://en.wikipedia.org/wiki/List_of_countries_by_total_primary_energy_consumption_and_production - cite_note-eia2016-2" xr:uid="{05F47557-C0CA-9445-B2E3-2A098689BA81}"/>
    <hyperlink ref="F3" r:id="rId218" location="cite_note-eia2016-2" display="https://en.wikipedia.org/wiki/List_of_countries_by_total_primary_energy_consumption_and_production - cite_note-eia2016-2" xr:uid="{842F0636-CFA2-584B-AC1E-5FB48775B245}"/>
    <hyperlink ref="C3" r:id="rId219" location="cite_note-:0-1" display="https://en.wikipedia.org/wiki/List_of_countries_by_total_primary_energy_consumption_and_production - cite_note-:0-1" xr:uid="{309B5177-222F-8F40-AB12-34231304FF01}"/>
  </hyperlinks>
  <pageMargins left="0.7" right="0.7" top="0.75" bottom="0.75" header="0.3" footer="0.3"/>
  <drawing r:id="rId2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475D-2A85-AE43-9B72-1AD411D11ED0}">
  <dimension ref="A1:BK72"/>
  <sheetViews>
    <sheetView topLeftCell="H8" workbookViewId="0">
      <selection activeCell="Y56" sqref="Y56"/>
    </sheetView>
  </sheetViews>
  <sheetFormatPr baseColWidth="10" defaultRowHeight="16" x14ac:dyDescent="0.2"/>
  <sheetData>
    <row r="1" spans="1:63" x14ac:dyDescent="0.2">
      <c r="B1" s="19">
        <v>1965</v>
      </c>
      <c r="C1" s="19">
        <v>1966</v>
      </c>
      <c r="D1" s="19">
        <v>1967</v>
      </c>
      <c r="E1" s="19">
        <v>1968</v>
      </c>
      <c r="F1" s="19">
        <v>1969</v>
      </c>
      <c r="G1" s="19">
        <v>1970</v>
      </c>
      <c r="H1" s="19">
        <v>1971</v>
      </c>
      <c r="I1" s="19">
        <v>1972</v>
      </c>
      <c r="J1" s="19">
        <v>1973</v>
      </c>
      <c r="K1" s="19">
        <v>1974</v>
      </c>
      <c r="L1" s="19">
        <v>1975</v>
      </c>
      <c r="M1" s="19">
        <v>1976</v>
      </c>
      <c r="N1" s="19">
        <v>1977</v>
      </c>
      <c r="O1" s="19">
        <v>1978</v>
      </c>
      <c r="P1" s="19">
        <v>1979</v>
      </c>
      <c r="Q1" s="19">
        <v>1980</v>
      </c>
      <c r="R1" s="19">
        <v>1981</v>
      </c>
      <c r="S1" s="19">
        <v>1982</v>
      </c>
      <c r="T1" s="19">
        <v>1983</v>
      </c>
      <c r="U1" s="19">
        <v>1984</v>
      </c>
      <c r="V1" s="19">
        <v>1985</v>
      </c>
      <c r="W1" s="19">
        <v>1986</v>
      </c>
      <c r="X1" s="19">
        <v>1987</v>
      </c>
      <c r="Y1" s="19">
        <v>1988</v>
      </c>
      <c r="Z1" s="19">
        <v>1989</v>
      </c>
      <c r="AA1" s="19">
        <v>1990</v>
      </c>
      <c r="AB1" s="19">
        <v>1991</v>
      </c>
      <c r="AC1" s="19">
        <v>1992</v>
      </c>
      <c r="AD1" s="19">
        <v>1993</v>
      </c>
      <c r="AE1" s="19">
        <v>1994</v>
      </c>
      <c r="AF1" s="19">
        <v>1995</v>
      </c>
      <c r="AG1" s="19">
        <v>1996</v>
      </c>
      <c r="AH1" s="19">
        <v>1997</v>
      </c>
      <c r="AI1" s="19">
        <v>1998</v>
      </c>
      <c r="AJ1" s="19">
        <v>1999</v>
      </c>
      <c r="AK1" s="19">
        <v>2000</v>
      </c>
      <c r="AL1" s="19">
        <v>2001</v>
      </c>
      <c r="AM1" s="19">
        <v>2002</v>
      </c>
      <c r="AN1" s="19">
        <v>2003</v>
      </c>
      <c r="AO1" s="19">
        <v>2004</v>
      </c>
      <c r="AP1" s="19">
        <v>2005</v>
      </c>
      <c r="AQ1" s="19">
        <v>2006</v>
      </c>
      <c r="AR1" s="19">
        <v>2007</v>
      </c>
      <c r="AS1" s="19">
        <v>2008</v>
      </c>
      <c r="AT1" s="19">
        <v>2009</v>
      </c>
      <c r="AU1" s="19">
        <v>2010</v>
      </c>
      <c r="AV1" s="19">
        <v>2011</v>
      </c>
      <c r="AW1" s="19">
        <v>2012</v>
      </c>
      <c r="AX1" s="19">
        <v>2013</v>
      </c>
      <c r="AY1" s="19">
        <v>2014</v>
      </c>
      <c r="AZ1" s="19">
        <v>2015</v>
      </c>
      <c r="BA1" s="19">
        <v>2016</v>
      </c>
      <c r="BB1" s="19">
        <v>2017</v>
      </c>
      <c r="BC1" s="19">
        <v>2018</v>
      </c>
      <c r="BD1" s="19">
        <v>2019</v>
      </c>
      <c r="BE1" s="19">
        <v>2020</v>
      </c>
      <c r="BF1" s="19">
        <v>2021</v>
      </c>
      <c r="BG1" s="20">
        <v>2022</v>
      </c>
      <c r="BH1" s="21">
        <v>2023</v>
      </c>
    </row>
    <row r="2" spans="1:63" s="31" customFormat="1" ht="11" x14ac:dyDescent="0.2">
      <c r="A2" s="46" t="s">
        <v>23</v>
      </c>
      <c r="B2" s="47">
        <v>0.20141671018791385</v>
      </c>
      <c r="C2" s="47">
        <v>0.22225538943894207</v>
      </c>
      <c r="D2" s="47">
        <v>0.22447215754073113</v>
      </c>
      <c r="E2" s="47">
        <v>0.24851490138098598</v>
      </c>
      <c r="F2" s="47">
        <v>0.26121140616123739</v>
      </c>
      <c r="G2" s="47">
        <v>0.28921662435459439</v>
      </c>
      <c r="H2" s="47">
        <v>0.31442064355542243</v>
      </c>
      <c r="I2" s="47">
        <v>0.33624728501490608</v>
      </c>
      <c r="J2" s="47">
        <v>0.36088673019730777</v>
      </c>
      <c r="K2" s="47">
        <v>0.38474267908168258</v>
      </c>
      <c r="L2" s="47">
        <v>0.38932993026537588</v>
      </c>
      <c r="M2" s="47">
        <v>0.43405583868297981</v>
      </c>
      <c r="N2" s="47">
        <v>0.45815987509740808</v>
      </c>
      <c r="O2" s="47">
        <v>0.48612848321135971</v>
      </c>
      <c r="P2" s="47">
        <v>0.52031975435238564</v>
      </c>
      <c r="Q2" s="47">
        <v>0.55375065190310124</v>
      </c>
      <c r="R2" s="47">
        <v>0.5937790768512059</v>
      </c>
      <c r="S2" s="47">
        <v>0.68863537579454714</v>
      </c>
      <c r="T2" s="47">
        <v>0.76275515349334455</v>
      </c>
      <c r="U2" s="47">
        <v>0.85129801145922102</v>
      </c>
      <c r="V2" s="47">
        <v>0.87624699568550568</v>
      </c>
      <c r="W2" s="47">
        <v>0.95095298737396661</v>
      </c>
      <c r="X2" s="47">
        <v>1.0190574690632275</v>
      </c>
      <c r="Y2" s="47">
        <v>1.0508180933657059</v>
      </c>
      <c r="Z2" s="47">
        <v>1.1915406860562143</v>
      </c>
      <c r="AA2" s="47">
        <v>1.3431717617030472</v>
      </c>
      <c r="AB2" s="47">
        <v>1.4055054430617702</v>
      </c>
      <c r="AC2" s="47">
        <v>1.5126765853883626</v>
      </c>
      <c r="AD2" s="47">
        <v>1.5724099218537049</v>
      </c>
      <c r="AE2" s="47">
        <v>1.6471263669336622</v>
      </c>
      <c r="AF2" s="47">
        <v>1.7303027606130854</v>
      </c>
      <c r="AG2" s="47">
        <v>1.7844570166021185</v>
      </c>
      <c r="AH2" s="47">
        <v>1.9359393805397822</v>
      </c>
      <c r="AI2" s="47">
        <v>2.0523182395575077</v>
      </c>
      <c r="AJ2" s="47">
        <v>2.2018649831086847</v>
      </c>
      <c r="AK2" s="47">
        <v>2.4033651582364968</v>
      </c>
      <c r="AL2" s="47">
        <v>2.5580809285888613</v>
      </c>
      <c r="AM2" s="47">
        <v>2.8702975955509089</v>
      </c>
      <c r="AN2" s="47">
        <v>3.1132206469790127</v>
      </c>
      <c r="AO2" s="47">
        <v>3.5445845462537591</v>
      </c>
      <c r="AP2" s="47">
        <v>3.9657180573593855</v>
      </c>
      <c r="AQ2" s="47">
        <v>4.4552521392322753</v>
      </c>
      <c r="AR2" s="47">
        <v>5.1127585397590227</v>
      </c>
      <c r="AS2" s="47">
        <v>5.8841308177325669</v>
      </c>
      <c r="AT2" s="47">
        <v>6.7718979563657555</v>
      </c>
      <c r="AU2" s="47">
        <v>8.0330531009661641</v>
      </c>
      <c r="AV2" s="47">
        <v>9.4774429484982079</v>
      </c>
      <c r="AW2" s="47">
        <v>11.065547646778931</v>
      </c>
      <c r="AX2" s="47">
        <v>12.807579794483999</v>
      </c>
      <c r="AY2" s="47">
        <v>14.459133392698845</v>
      </c>
      <c r="AZ2" s="47">
        <v>16.648823669638233</v>
      </c>
      <c r="BA2" s="47">
        <v>18.631213044261301</v>
      </c>
      <c r="BB2" s="47">
        <v>21.749505691295951</v>
      </c>
      <c r="BC2" s="47">
        <v>24.647697578782896</v>
      </c>
      <c r="BD2" s="47">
        <v>27.611560317921402</v>
      </c>
      <c r="BE2" s="47">
        <v>31.014197802734842</v>
      </c>
      <c r="BF2" s="47">
        <v>35.887977910920611</v>
      </c>
      <c r="BG2" s="48">
        <v>40.883239508249872</v>
      </c>
      <c r="BH2" s="48">
        <v>45.836935758083484</v>
      </c>
      <c r="BI2" s="49">
        <v>0.1211669209538544</v>
      </c>
      <c r="BJ2" s="49">
        <v>0.13599089540693376</v>
      </c>
      <c r="BK2" s="49">
        <v>1</v>
      </c>
    </row>
    <row r="3" spans="1:63" s="26" customFormat="1" ht="11" x14ac:dyDescent="0.2">
      <c r="A3" s="22" t="s">
        <v>1</v>
      </c>
      <c r="B3" s="23">
        <v>9.82759198561007</v>
      </c>
      <c r="C3" s="23">
        <v>10.472890164238834</v>
      </c>
      <c r="D3" s="23">
        <v>10.706289545987602</v>
      </c>
      <c r="E3" s="23">
        <v>11.276298853730623</v>
      </c>
      <c r="F3" s="23">
        <v>11.941129488195656</v>
      </c>
      <c r="G3" s="23">
        <v>12.504335406533755</v>
      </c>
      <c r="H3" s="23">
        <v>13.064190540774689</v>
      </c>
      <c r="I3" s="23">
        <v>13.675083030297174</v>
      </c>
      <c r="J3" s="23">
        <v>13.870782719421186</v>
      </c>
      <c r="K3" s="23">
        <v>15.235691594825767</v>
      </c>
      <c r="L3" s="23">
        <v>15.423597906414216</v>
      </c>
      <c r="M3" s="23">
        <v>15.362421831605388</v>
      </c>
      <c r="N3" s="23">
        <v>15.879093129195098</v>
      </c>
      <c r="O3" s="23">
        <v>17.185360536524968</v>
      </c>
      <c r="P3" s="23">
        <v>18.045529700542829</v>
      </c>
      <c r="Q3" s="23">
        <v>18.433686364889581</v>
      </c>
      <c r="R3" s="23">
        <v>18.830263358631782</v>
      </c>
      <c r="S3" s="23">
        <v>19.170957285976328</v>
      </c>
      <c r="T3" s="23">
        <v>19.989152526078215</v>
      </c>
      <c r="U3" s="23">
        <v>20.666233402344005</v>
      </c>
      <c r="V3" s="23">
        <v>21.069367868529298</v>
      </c>
      <c r="W3" s="23">
        <v>21.354971027183637</v>
      </c>
      <c r="X3" s="23">
        <v>21.643660654116502</v>
      </c>
      <c r="Y3" s="23">
        <v>22.3372618159392</v>
      </c>
      <c r="Z3" s="23">
        <v>22.222700614180212</v>
      </c>
      <c r="AA3" s="23">
        <v>22.978845377196194</v>
      </c>
      <c r="AB3" s="23">
        <v>23.510283367526426</v>
      </c>
      <c r="AC3" s="23">
        <v>23.50785955038009</v>
      </c>
      <c r="AD3" s="23">
        <v>24.923722890511272</v>
      </c>
      <c r="AE3" s="23">
        <v>25.078985949399794</v>
      </c>
      <c r="AF3" s="23">
        <v>26.436065096324455</v>
      </c>
      <c r="AG3" s="23">
        <v>26.791901380522177</v>
      </c>
      <c r="AH3" s="23">
        <v>27.266046575705332</v>
      </c>
      <c r="AI3" s="23">
        <v>27.47445564485497</v>
      </c>
      <c r="AJ3" s="23">
        <v>27.682406981841268</v>
      </c>
      <c r="AK3" s="23">
        <v>28.173913794134023</v>
      </c>
      <c r="AL3" s="23">
        <v>27.271071614576158</v>
      </c>
      <c r="AM3" s="23">
        <v>27.594642930512691</v>
      </c>
      <c r="AN3" s="23">
        <v>27.384232392481863</v>
      </c>
      <c r="AO3" s="23">
        <v>29.218530167810059</v>
      </c>
      <c r="AP3" s="23">
        <v>30.010069488410409</v>
      </c>
      <c r="AQ3" s="23">
        <v>30.958116386289475</v>
      </c>
      <c r="AR3" s="23">
        <v>31.275399359800758</v>
      </c>
      <c r="AS3" s="23">
        <v>32.893911745625701</v>
      </c>
      <c r="AT3" s="23">
        <v>32.637868731372123</v>
      </c>
      <c r="AU3" s="23">
        <v>34.273957085430993</v>
      </c>
      <c r="AV3" s="23">
        <v>34.685346790023004</v>
      </c>
      <c r="AW3" s="23">
        <v>35.944570794667698</v>
      </c>
      <c r="AX3" s="23">
        <v>37.164910763898206</v>
      </c>
      <c r="AY3" s="23">
        <v>37.926471213514333</v>
      </c>
      <c r="AZ3" s="23">
        <v>37.60331265069226</v>
      </c>
      <c r="BA3" s="23">
        <v>38.698877448731537</v>
      </c>
      <c r="BB3" s="23">
        <v>38.975730890289242</v>
      </c>
      <c r="BC3" s="23">
        <v>39.89117571428352</v>
      </c>
      <c r="BD3" s="23">
        <v>40.265126623603649</v>
      </c>
      <c r="BE3" s="23">
        <v>41.216665134589576</v>
      </c>
      <c r="BF3" s="23">
        <v>40.400870928715619</v>
      </c>
      <c r="BG3" s="24">
        <v>40.578501032370923</v>
      </c>
      <c r="BH3" s="24">
        <v>39.652554204912178</v>
      </c>
      <c r="BI3" s="25"/>
      <c r="BJ3" s="25"/>
      <c r="BK3" s="25"/>
    </row>
    <row r="4" spans="1:63" s="31" customFormat="1" ht="11" x14ac:dyDescent="0.2">
      <c r="A4" s="27" t="s">
        <v>2</v>
      </c>
      <c r="B4" s="28">
        <v>0.26088965412054677</v>
      </c>
      <c r="C4" s="28">
        <v>0.351737912002136</v>
      </c>
      <c r="D4" s="28">
        <v>0.41887862945441157</v>
      </c>
      <c r="E4" s="28">
        <v>0.53233877794991713</v>
      </c>
      <c r="F4" s="28">
        <v>0.6311208813713165</v>
      </c>
      <c r="G4" s="28">
        <v>0.80570887372596189</v>
      </c>
      <c r="H4" s="28">
        <v>1.1206340607604943</v>
      </c>
      <c r="I4" s="28">
        <v>1.554477330064401</v>
      </c>
      <c r="J4" s="28">
        <v>2.0828655630466528</v>
      </c>
      <c r="K4" s="28">
        <v>2.7233343459374737</v>
      </c>
      <c r="L4" s="28">
        <v>3.7780192294158041</v>
      </c>
      <c r="M4" s="28">
        <v>4.4197617400932359</v>
      </c>
      <c r="N4" s="28">
        <v>5.5012949105002917</v>
      </c>
      <c r="O4" s="28">
        <v>6.3925233548798133</v>
      </c>
      <c r="P4" s="28">
        <v>6.6485687170643359</v>
      </c>
      <c r="Q4" s="28">
        <v>7.2723441831185482</v>
      </c>
      <c r="R4" s="28">
        <v>8.5883143479004502</v>
      </c>
      <c r="S4" s="28">
        <v>9.3179427015129477</v>
      </c>
      <c r="T4" s="28">
        <v>10.560452525736764</v>
      </c>
      <c r="U4" s="28">
        <v>12.815483964048326</v>
      </c>
      <c r="V4" s="28">
        <v>15.209414707962424</v>
      </c>
      <c r="W4" s="28">
        <v>16.290311037679203</v>
      </c>
      <c r="X4" s="28">
        <v>17.72039212542586</v>
      </c>
      <c r="Y4" s="28">
        <v>19.319212965900078</v>
      </c>
      <c r="Z4" s="28">
        <v>19.868387523107231</v>
      </c>
      <c r="AA4" s="28">
        <v>20.436194519512355</v>
      </c>
      <c r="AB4" s="28">
        <v>21.413918556179851</v>
      </c>
      <c r="AC4" s="28">
        <v>21.576469690538943</v>
      </c>
      <c r="AD4" s="28">
        <v>22.319530824199319</v>
      </c>
      <c r="AE4" s="28">
        <v>22.73849224060541</v>
      </c>
      <c r="AF4" s="28">
        <v>23.724767316540238</v>
      </c>
      <c r="AG4" s="28">
        <v>24.583700604096521</v>
      </c>
      <c r="AH4" s="28">
        <v>24.414635040797293</v>
      </c>
      <c r="AI4" s="28">
        <v>24.834786674764473</v>
      </c>
      <c r="AJ4" s="28">
        <v>25.779788546205964</v>
      </c>
      <c r="AK4" s="28">
        <v>26.361657595261931</v>
      </c>
      <c r="AL4" s="28">
        <v>26.930006455630064</v>
      </c>
      <c r="AM4" s="28">
        <v>27.18387509137392</v>
      </c>
      <c r="AN4" s="28">
        <v>26.462361743673682</v>
      </c>
      <c r="AO4" s="28">
        <v>27.488772166892886</v>
      </c>
      <c r="AP4" s="28">
        <v>27.38647217862308</v>
      </c>
      <c r="AQ4" s="28">
        <v>27.55339889600873</v>
      </c>
      <c r="AR4" s="28">
        <v>26.823010405525565</v>
      </c>
      <c r="AS4" s="28">
        <v>26.573766518384218</v>
      </c>
      <c r="AT4" s="28">
        <v>26.036028534173965</v>
      </c>
      <c r="AU4" s="28">
        <v>26.543127864599228</v>
      </c>
      <c r="AV4" s="28">
        <v>25.277351450407878</v>
      </c>
      <c r="AW4" s="28">
        <v>23.401326407678425</v>
      </c>
      <c r="AX4" s="28">
        <v>23.446104012429714</v>
      </c>
      <c r="AY4" s="28">
        <v>23.781628865748644</v>
      </c>
      <c r="AZ4" s="28">
        <v>23.958381021395326</v>
      </c>
      <c r="BA4" s="28">
        <v>24.17095785588026</v>
      </c>
      <c r="BB4" s="28">
        <v>24.243405120447278</v>
      </c>
      <c r="BC4" s="28">
        <v>24.679470701143146</v>
      </c>
      <c r="BD4" s="28">
        <v>25.458413166925311</v>
      </c>
      <c r="BE4" s="28">
        <v>24.396717382362112</v>
      </c>
      <c r="BF4" s="29">
        <v>25.333451399579644</v>
      </c>
      <c r="BG4" s="29">
        <v>24.133946623653173</v>
      </c>
      <c r="BH4" s="29">
        <v>24.567039774730802</v>
      </c>
      <c r="BI4" s="30">
        <v>1.7945392762788392E-2</v>
      </c>
      <c r="BJ4" s="30">
        <v>4.6810577887945737E-3</v>
      </c>
      <c r="BK4" s="30">
        <v>1</v>
      </c>
    </row>
    <row r="5" spans="1:63" s="36" customFormat="1" ht="11" x14ac:dyDescent="0.2">
      <c r="A5" s="32" t="s">
        <v>21</v>
      </c>
      <c r="B5" s="33">
        <v>58.239701551199687</v>
      </c>
      <c r="C5" s="33">
        <v>58.893950141939968</v>
      </c>
      <c r="D5" s="33">
        <v>57.943863650467392</v>
      </c>
      <c r="E5" s="33">
        <v>58.799318148913699</v>
      </c>
      <c r="F5" s="33">
        <v>60.649200289707551</v>
      </c>
      <c r="G5" s="33">
        <v>61.513216254500662</v>
      </c>
      <c r="H5" s="33">
        <v>61.150995713581551</v>
      </c>
      <c r="I5" s="33">
        <v>61.805613701195057</v>
      </c>
      <c r="J5" s="33">
        <v>63.66085030150191</v>
      </c>
      <c r="K5" s="33">
        <v>63.707153269978335</v>
      </c>
      <c r="L5" s="33">
        <v>64.963566096834256</v>
      </c>
      <c r="M5" s="33">
        <v>67.319232886171449</v>
      </c>
      <c r="N5" s="33">
        <v>69.362688222647677</v>
      </c>
      <c r="O5" s="33">
        <v>70.082968464784244</v>
      </c>
      <c r="P5" s="33">
        <v>73.334086996649717</v>
      </c>
      <c r="Q5" s="33">
        <v>75.160021926669401</v>
      </c>
      <c r="R5" s="33">
        <v>76.168811791215035</v>
      </c>
      <c r="S5" s="33">
        <v>77.02353603559925</v>
      </c>
      <c r="T5" s="33">
        <v>79.383501707784546</v>
      </c>
      <c r="U5" s="33">
        <v>82.830383999732931</v>
      </c>
      <c r="V5" s="33">
        <v>86.388256318321339</v>
      </c>
      <c r="W5" s="33">
        <v>87.34974997829346</v>
      </c>
      <c r="X5" s="33">
        <v>90.822553846073788</v>
      </c>
      <c r="Y5" s="33">
        <v>93.539084258505113</v>
      </c>
      <c r="Z5" s="33">
        <v>94.431780655210332</v>
      </c>
      <c r="AA5" s="33">
        <v>93.298343154527942</v>
      </c>
      <c r="AB5" s="33">
        <v>92.402665324491025</v>
      </c>
      <c r="AC5" s="33">
        <v>92.042216812314052</v>
      </c>
      <c r="AD5" s="33">
        <v>92.483799427015271</v>
      </c>
      <c r="AE5" s="33">
        <v>92.848571240061574</v>
      </c>
      <c r="AF5" s="33">
        <v>93.512696593883334</v>
      </c>
      <c r="AG5" s="33">
        <v>95.732637756085055</v>
      </c>
      <c r="AH5" s="33">
        <v>95.57019637904358</v>
      </c>
      <c r="AI5" s="33">
        <v>94.968471688737026</v>
      </c>
      <c r="AJ5" s="33">
        <v>95.372859239886594</v>
      </c>
      <c r="AK5" s="33">
        <v>98.789356500947548</v>
      </c>
      <c r="AL5" s="33">
        <v>100.31298093631483</v>
      </c>
      <c r="AM5" s="33">
        <v>104.28333630816687</v>
      </c>
      <c r="AN5" s="33">
        <v>113.44078601018782</v>
      </c>
      <c r="AO5" s="33">
        <v>121.28341553613143</v>
      </c>
      <c r="AP5" s="33">
        <v>130.28675353805943</v>
      </c>
      <c r="AQ5" s="33">
        <v>137.06340394170562</v>
      </c>
      <c r="AR5" s="33">
        <v>144.84205199403908</v>
      </c>
      <c r="AS5" s="33">
        <v>146.82976701526309</v>
      </c>
      <c r="AT5" s="33">
        <v>144.68396467049277</v>
      </c>
      <c r="AU5" s="33">
        <v>151.15792124822681</v>
      </c>
      <c r="AV5" s="33">
        <v>158.18687348599389</v>
      </c>
      <c r="AW5" s="33">
        <v>158.61957881744726</v>
      </c>
      <c r="AX5" s="33">
        <v>160.95327343869317</v>
      </c>
      <c r="AY5" s="33">
        <v>161.61542242886588</v>
      </c>
      <c r="AZ5" s="33">
        <v>157.24982434001893</v>
      </c>
      <c r="BA5" s="33">
        <v>153.85269999562462</v>
      </c>
      <c r="BB5" s="33">
        <v>155.49581669779198</v>
      </c>
      <c r="BC5" s="33">
        <v>157.87005939011686</v>
      </c>
      <c r="BD5" s="33">
        <v>156.94979540623666</v>
      </c>
      <c r="BE5" s="33">
        <v>152.2680691138595</v>
      </c>
      <c r="BF5" s="33">
        <v>160.56029079177054</v>
      </c>
      <c r="BG5" s="33">
        <v>161.52884324480033</v>
      </c>
      <c r="BH5" s="33">
        <v>164.03374602588048</v>
      </c>
      <c r="BI5" s="34">
        <v>1.5507464368353707E-2</v>
      </c>
      <c r="BJ5" s="34">
        <v>2.1717607790472382E-3</v>
      </c>
      <c r="BK5" s="35">
        <v>1</v>
      </c>
    </row>
    <row r="6" spans="1:63" s="41" customFormat="1" ht="11" x14ac:dyDescent="0.15">
      <c r="A6" s="37" t="s">
        <v>22</v>
      </c>
      <c r="B6" s="38">
        <v>22.693753776526137</v>
      </c>
      <c r="C6" s="38">
        <v>24.727731693761598</v>
      </c>
      <c r="D6" s="38">
        <v>26.546609607343271</v>
      </c>
      <c r="E6" s="38">
        <v>28.959651415199914</v>
      </c>
      <c r="F6" s="38">
        <v>31.800361092083222</v>
      </c>
      <c r="G6" s="38">
        <v>34.613310343098419</v>
      </c>
      <c r="H6" s="38">
        <v>37.055483672378614</v>
      </c>
      <c r="I6" s="38">
        <v>39.102167836026638</v>
      </c>
      <c r="J6" s="38">
        <v>40.96019754846202</v>
      </c>
      <c r="K6" s="38">
        <v>41.975493399375409</v>
      </c>
      <c r="L6" s="38">
        <v>41.975050566121354</v>
      </c>
      <c r="M6" s="38">
        <v>44.474899707311124</v>
      </c>
      <c r="N6" s="38">
        <v>45.935418375214795</v>
      </c>
      <c r="O6" s="38">
        <v>47.858210852926277</v>
      </c>
      <c r="P6" s="38">
        <v>50.824905450075221</v>
      </c>
      <c r="Q6" s="38">
        <v>51.253059311824472</v>
      </c>
      <c r="R6" s="38">
        <v>51.825146128319375</v>
      </c>
      <c r="S6" s="38">
        <v>52.091033259745814</v>
      </c>
      <c r="T6" s="38">
        <v>52.933778443531537</v>
      </c>
      <c r="U6" s="38">
        <v>57.249632974686278</v>
      </c>
      <c r="V6" s="38">
        <v>58.543981733237047</v>
      </c>
      <c r="W6" s="38">
        <v>59.115985825866119</v>
      </c>
      <c r="X6" s="38">
        <v>62.214811357255485</v>
      </c>
      <c r="Y6" s="38">
        <v>65.119835343891737</v>
      </c>
      <c r="Z6" s="38">
        <v>67.999140733731565</v>
      </c>
      <c r="AA6" s="38">
        <v>70.132138740084883</v>
      </c>
      <c r="AB6" s="38">
        <v>71.902211738570713</v>
      </c>
      <c r="AC6" s="38">
        <v>72.22853936336287</v>
      </c>
      <c r="AD6" s="38">
        <v>72.955735603549783</v>
      </c>
      <c r="AE6" s="38">
        <v>73.40260741319662</v>
      </c>
      <c r="AF6" s="38">
        <v>75.97617085011143</v>
      </c>
      <c r="AG6" s="38">
        <v>79.773318833272697</v>
      </c>
      <c r="AH6" s="38">
        <v>79.309409814961782</v>
      </c>
      <c r="AI6" s="38">
        <v>80.762394367107845</v>
      </c>
      <c r="AJ6" s="38">
        <v>83.058849529836152</v>
      </c>
      <c r="AK6" s="38">
        <v>86.379328444912971</v>
      </c>
      <c r="AL6" s="38">
        <v>87.540595824915727</v>
      </c>
      <c r="AM6" s="38">
        <v>90.101833212725523</v>
      </c>
      <c r="AN6" s="38">
        <v>92.619838487972629</v>
      </c>
      <c r="AO6" s="38">
        <v>96.243387232232635</v>
      </c>
      <c r="AP6" s="38">
        <v>98.780340488510774</v>
      </c>
      <c r="AQ6" s="38">
        <v>101.38100437729372</v>
      </c>
      <c r="AR6" s="38">
        <v>105.53653627518906</v>
      </c>
      <c r="AS6" s="38">
        <v>108.09608034377379</v>
      </c>
      <c r="AT6" s="38">
        <v>105.86051734635475</v>
      </c>
      <c r="AU6" s="38">
        <v>113.73775575290165</v>
      </c>
      <c r="AV6" s="38">
        <v>116.45682610281438</v>
      </c>
      <c r="AW6" s="38">
        <v>119.53128737021325</v>
      </c>
      <c r="AX6" s="38">
        <v>121.39480630721846</v>
      </c>
      <c r="AY6" s="38">
        <v>122.26211596871144</v>
      </c>
      <c r="AZ6" s="38">
        <v>125.10759979107024</v>
      </c>
      <c r="BA6" s="38">
        <v>126.82565712639826</v>
      </c>
      <c r="BB6" s="38">
        <v>131.46325616655849</v>
      </c>
      <c r="BC6" s="38">
        <v>137.95718418950764</v>
      </c>
      <c r="BD6" s="38">
        <v>140.70403408817492</v>
      </c>
      <c r="BE6" s="38">
        <v>139.37073316610622</v>
      </c>
      <c r="BF6" s="38">
        <v>144.86046148359583</v>
      </c>
      <c r="BG6" s="39">
        <v>144.31276422042356</v>
      </c>
      <c r="BH6" s="39">
        <v>144.36625694241229</v>
      </c>
      <c r="BI6" s="40">
        <v>3.7067214586117281E-4</v>
      </c>
      <c r="BJ6" s="40">
        <v>1.7481587696730694E-2</v>
      </c>
      <c r="BK6" s="40">
        <v>1</v>
      </c>
    </row>
    <row r="7" spans="1:63" s="41" customFormat="1" ht="11" x14ac:dyDescent="0.15">
      <c r="A7" s="42" t="s">
        <v>20</v>
      </c>
      <c r="B7" s="43">
        <v>64.845066607915214</v>
      </c>
      <c r="C7" s="43">
        <v>69.938637498373282</v>
      </c>
      <c r="D7" s="43">
        <v>74.80738392539206</v>
      </c>
      <c r="E7" s="43">
        <v>81.04062664565572</v>
      </c>
      <c r="F7" s="43">
        <v>88.006226663288544</v>
      </c>
      <c r="G7" s="43">
        <v>96.021763312859548</v>
      </c>
      <c r="H7" s="43">
        <v>101.22447374395597</v>
      </c>
      <c r="I7" s="43">
        <v>109.19295725722986</v>
      </c>
      <c r="J7" s="43">
        <v>117.79969081663876</v>
      </c>
      <c r="K7" s="43">
        <v>116.00873449661958</v>
      </c>
      <c r="L7" s="43">
        <v>115.17244797393141</v>
      </c>
      <c r="M7" s="43">
        <v>122.61582664491289</v>
      </c>
      <c r="N7" s="43">
        <v>126.68304812733913</v>
      </c>
      <c r="O7" s="43">
        <v>132.13433819635247</v>
      </c>
      <c r="P7" s="43">
        <v>133.85616058448431</v>
      </c>
      <c r="Q7" s="43">
        <v>128.0207998298356</v>
      </c>
      <c r="R7" s="43">
        <v>123.4645413376129</v>
      </c>
      <c r="S7" s="43">
        <v>119.77418166710777</v>
      </c>
      <c r="T7" s="43">
        <v>119.15913686633212</v>
      </c>
      <c r="U7" s="43">
        <v>121.04773090574963</v>
      </c>
      <c r="V7" s="43">
        <v>121.27072677282922</v>
      </c>
      <c r="W7" s="43">
        <v>124.98452185293354</v>
      </c>
      <c r="X7" s="43">
        <v>127.84697712997877</v>
      </c>
      <c r="Y7" s="43">
        <v>131.8640974980226</v>
      </c>
      <c r="Z7" s="43">
        <v>133.95372636152752</v>
      </c>
      <c r="AA7" s="43">
        <v>135.38880732794496</v>
      </c>
      <c r="AB7" s="43">
        <v>135.67905031442933</v>
      </c>
      <c r="AC7" s="43">
        <v>137.49434468799518</v>
      </c>
      <c r="AD7" s="43">
        <v>136.8884546789086</v>
      </c>
      <c r="AE7" s="43">
        <v>139.86836158685765</v>
      </c>
      <c r="AF7" s="43">
        <v>141.9548165433589</v>
      </c>
      <c r="AG7" s="43">
        <v>145.17581062290628</v>
      </c>
      <c r="AH7" s="43">
        <v>149.11949656547586</v>
      </c>
      <c r="AI7" s="43">
        <v>149.70180405522842</v>
      </c>
      <c r="AJ7" s="43">
        <v>152.16040023927417</v>
      </c>
      <c r="AK7" s="43">
        <v>154.74035469767841</v>
      </c>
      <c r="AL7" s="43">
        <v>156.11818589494214</v>
      </c>
      <c r="AM7" s="43">
        <v>157.14265502408671</v>
      </c>
      <c r="AN7" s="43">
        <v>160.48818941909849</v>
      </c>
      <c r="AO7" s="43">
        <v>166.92171019266243</v>
      </c>
      <c r="AP7" s="43">
        <v>169.07598675607005</v>
      </c>
      <c r="AQ7" s="43">
        <v>170.88755222723557</v>
      </c>
      <c r="AR7" s="43">
        <v>172.88194626619224</v>
      </c>
      <c r="AS7" s="43">
        <v>171.46436681025079</v>
      </c>
      <c r="AT7" s="43">
        <v>167.6378537865894</v>
      </c>
      <c r="AU7" s="43">
        <v>173.00962082114711</v>
      </c>
      <c r="AV7" s="43">
        <v>174.24115583417733</v>
      </c>
      <c r="AW7" s="43">
        <v>176.99161849704979</v>
      </c>
      <c r="AX7" s="43">
        <v>178.75570876542042</v>
      </c>
      <c r="AY7" s="43">
        <v>180.04258224547084</v>
      </c>
      <c r="AZ7" s="43">
        <v>183.51795851559291</v>
      </c>
      <c r="BA7" s="43">
        <v>187.41906797552656</v>
      </c>
      <c r="BB7" s="43">
        <v>190.72370072398189</v>
      </c>
      <c r="BC7" s="43">
        <v>192.67700151880126</v>
      </c>
      <c r="BD7" s="43">
        <v>193.02814041692909</v>
      </c>
      <c r="BE7" s="43">
        <v>175.48446547265485</v>
      </c>
      <c r="BF7" s="43">
        <v>185.50978653940547</v>
      </c>
      <c r="BG7" s="44">
        <v>191.61661998822092</v>
      </c>
      <c r="BH7" s="44">
        <v>196.43040605900023</v>
      </c>
      <c r="BI7" s="45">
        <v>2.5121965261025947E-2</v>
      </c>
      <c r="BJ7" s="45">
        <v>9.4733995224938194E-3</v>
      </c>
      <c r="BK7" s="45">
        <v>1</v>
      </c>
    </row>
    <row r="9" spans="1:63" x14ac:dyDescent="0.2">
      <c r="B9" t="s">
        <v>271</v>
      </c>
      <c r="I9" t="s">
        <v>273</v>
      </c>
    </row>
    <row r="10" spans="1:63" x14ac:dyDescent="0.2">
      <c r="A10" t="s">
        <v>274</v>
      </c>
      <c r="B10" s="46" t="s">
        <v>23</v>
      </c>
      <c r="C10" s="22" t="s">
        <v>1</v>
      </c>
      <c r="D10" s="27" t="s">
        <v>2</v>
      </c>
      <c r="E10" s="32" t="s">
        <v>21</v>
      </c>
      <c r="F10" s="37" t="s">
        <v>22</v>
      </c>
      <c r="G10" s="42" t="s">
        <v>20</v>
      </c>
      <c r="H10" t="s">
        <v>272</v>
      </c>
      <c r="I10" s="46" t="s">
        <v>23</v>
      </c>
      <c r="J10" s="22" t="s">
        <v>1</v>
      </c>
      <c r="K10" s="27" t="s">
        <v>2</v>
      </c>
      <c r="L10" s="32" t="s">
        <v>21</v>
      </c>
      <c r="M10" s="37" t="s">
        <v>22</v>
      </c>
      <c r="N10" s="42" t="s">
        <v>20</v>
      </c>
    </row>
    <row r="11" spans="1:63" x14ac:dyDescent="0.2">
      <c r="A11" s="19">
        <v>1965</v>
      </c>
      <c r="B11" s="47">
        <v>0.20141671018791385</v>
      </c>
      <c r="C11" s="23">
        <v>9.82759198561007</v>
      </c>
      <c r="D11" s="28">
        <v>0.26088965412054677</v>
      </c>
      <c r="E11" s="33">
        <v>58.239701551199687</v>
      </c>
      <c r="F11" s="38">
        <v>22.693753776526137</v>
      </c>
      <c r="G11" s="43">
        <v>64.845066607915214</v>
      </c>
      <c r="H11" s="50">
        <f>SUM(B11:G11)</f>
        <v>156.06842028555957</v>
      </c>
      <c r="I11">
        <f>B11/$H11</f>
        <v>1.2905667259230289E-3</v>
      </c>
      <c r="J11">
        <f t="shared" ref="J11:M11" si="0">C11/$H11</f>
        <v>6.296976651412535E-2</v>
      </c>
      <c r="K11">
        <f t="shared" si="0"/>
        <v>1.6716364120505289E-3</v>
      </c>
      <c r="L11">
        <f t="shared" si="0"/>
        <v>0.37316775196825896</v>
      </c>
      <c r="M11">
        <f t="shared" si="0"/>
        <v>0.14540900545416685</v>
      </c>
      <c r="N11">
        <f>G11/$H11</f>
        <v>0.41549127292547527</v>
      </c>
    </row>
    <row r="12" spans="1:63" x14ac:dyDescent="0.2">
      <c r="A12" s="19">
        <v>1966</v>
      </c>
      <c r="B12" s="47">
        <v>0.22225538943894207</v>
      </c>
      <c r="C12" s="23">
        <v>10.472890164238834</v>
      </c>
      <c r="D12" s="28">
        <v>0.351737912002136</v>
      </c>
      <c r="E12" s="33">
        <v>58.893950141939968</v>
      </c>
      <c r="F12" s="38">
        <v>24.727731693761598</v>
      </c>
      <c r="G12" s="43">
        <v>69.938637498373282</v>
      </c>
      <c r="H12" s="50">
        <f t="shared" ref="H12:H69" si="1">SUM(B12:G12)</f>
        <v>164.60720279975476</v>
      </c>
      <c r="I12">
        <f t="shared" ref="I12:I69" si="2">B12/$H12</f>
        <v>1.3502166713161181E-3</v>
      </c>
      <c r="J12">
        <f t="shared" ref="J12:J69" si="3">C12/$H12</f>
        <v>6.3623523066479309E-2</v>
      </c>
      <c r="K12">
        <f t="shared" ref="K12:K69" si="4">D12/$H12</f>
        <v>2.1368318397951662E-3</v>
      </c>
      <c r="L12">
        <f t="shared" ref="L12:L69" si="5">E12/$H12</f>
        <v>0.35778476968340606</v>
      </c>
      <c r="M12">
        <f t="shared" ref="M12:M69" si="6">F12/$H12</f>
        <v>0.15022265899167833</v>
      </c>
      <c r="N12">
        <f t="shared" ref="N12:N69" si="7">G12/$H12</f>
        <v>0.42488199974732505</v>
      </c>
    </row>
    <row r="13" spans="1:63" x14ac:dyDescent="0.2">
      <c r="A13" s="19">
        <v>1967</v>
      </c>
      <c r="B13" s="47">
        <v>0.22447215754073113</v>
      </c>
      <c r="C13" s="23">
        <v>10.706289545987602</v>
      </c>
      <c r="D13" s="28">
        <v>0.41887862945441157</v>
      </c>
      <c r="E13" s="33">
        <v>57.943863650467392</v>
      </c>
      <c r="F13" s="38">
        <v>26.546609607343271</v>
      </c>
      <c r="G13" s="43">
        <v>74.80738392539206</v>
      </c>
      <c r="H13" s="50">
        <f t="shared" si="1"/>
        <v>170.64749751618547</v>
      </c>
      <c r="I13">
        <f t="shared" si="2"/>
        <v>1.3154142944255044E-3</v>
      </c>
      <c r="J13">
        <f t="shared" si="3"/>
        <v>6.2739212129214725E-2</v>
      </c>
      <c r="K13">
        <f t="shared" si="4"/>
        <v>2.4546426730616545E-3</v>
      </c>
      <c r="L13">
        <f t="shared" si="5"/>
        <v>0.33955296440823324</v>
      </c>
      <c r="M13">
        <f t="shared" si="6"/>
        <v>0.15556401349996588</v>
      </c>
      <c r="N13">
        <f t="shared" si="7"/>
        <v>0.43837375299509901</v>
      </c>
    </row>
    <row r="14" spans="1:63" x14ac:dyDescent="0.2">
      <c r="A14" s="19">
        <v>1968</v>
      </c>
      <c r="B14" s="47">
        <v>0.24851490138098598</v>
      </c>
      <c r="C14" s="23">
        <v>11.276298853730623</v>
      </c>
      <c r="D14" s="28">
        <v>0.53233877794991713</v>
      </c>
      <c r="E14" s="33">
        <v>58.799318148913699</v>
      </c>
      <c r="F14" s="38">
        <v>28.959651415199914</v>
      </c>
      <c r="G14" s="43">
        <v>81.04062664565572</v>
      </c>
      <c r="H14" s="50">
        <f t="shared" si="1"/>
        <v>180.85674874283086</v>
      </c>
      <c r="I14">
        <f t="shared" si="2"/>
        <v>1.3740980256941452E-3</v>
      </c>
      <c r="J14">
        <f t="shared" si="3"/>
        <v>6.2349339640982646E-2</v>
      </c>
      <c r="K14">
        <f t="shared" si="4"/>
        <v>2.9434277772342125E-3</v>
      </c>
      <c r="L14">
        <f t="shared" si="5"/>
        <v>0.32511542177794733</v>
      </c>
      <c r="M14">
        <f t="shared" si="6"/>
        <v>0.16012480383786548</v>
      </c>
      <c r="N14">
        <f t="shared" si="7"/>
        <v>0.4480929089402762</v>
      </c>
    </row>
    <row r="15" spans="1:63" x14ac:dyDescent="0.2">
      <c r="A15" s="19">
        <v>1969</v>
      </c>
      <c r="B15" s="47">
        <v>0.26121140616123739</v>
      </c>
      <c r="C15" s="23">
        <v>11.941129488195656</v>
      </c>
      <c r="D15" s="28">
        <v>0.6311208813713165</v>
      </c>
      <c r="E15" s="33">
        <v>60.649200289707551</v>
      </c>
      <c r="F15" s="38">
        <v>31.800361092083222</v>
      </c>
      <c r="G15" s="43">
        <v>88.006226663288544</v>
      </c>
      <c r="H15" s="50">
        <f t="shared" si="1"/>
        <v>193.28924982080753</v>
      </c>
      <c r="I15">
        <f t="shared" si="2"/>
        <v>1.3514016242672491E-3</v>
      </c>
      <c r="J15">
        <f t="shared" si="3"/>
        <v>6.1778549501671241E-2</v>
      </c>
      <c r="K15">
        <f t="shared" si="4"/>
        <v>3.2651628683768451E-3</v>
      </c>
      <c r="L15">
        <f t="shared" si="5"/>
        <v>0.31377430636175341</v>
      </c>
      <c r="M15">
        <f t="shared" si="6"/>
        <v>0.16452214037544433</v>
      </c>
      <c r="N15">
        <f t="shared" si="7"/>
        <v>0.45530843926848696</v>
      </c>
    </row>
    <row r="16" spans="1:63" x14ac:dyDescent="0.2">
      <c r="A16" s="19">
        <v>1970</v>
      </c>
      <c r="B16" s="47">
        <v>0.28921662435459439</v>
      </c>
      <c r="C16" s="23">
        <v>12.504335406533755</v>
      </c>
      <c r="D16" s="28">
        <v>0.80570887372596189</v>
      </c>
      <c r="E16" s="33">
        <v>61.513216254500662</v>
      </c>
      <c r="F16" s="38">
        <v>34.613310343098419</v>
      </c>
      <c r="G16" s="43">
        <v>96.021763312859548</v>
      </c>
      <c r="H16" s="50">
        <f t="shared" si="1"/>
        <v>205.74755081507294</v>
      </c>
      <c r="I16">
        <f t="shared" si="2"/>
        <v>1.4056868390843881E-3</v>
      </c>
      <c r="J16">
        <f t="shared" si="3"/>
        <v>6.0775136117040454E-2</v>
      </c>
      <c r="K16">
        <f t="shared" si="4"/>
        <v>3.9160071190841904E-3</v>
      </c>
      <c r="L16">
        <f t="shared" si="5"/>
        <v>0.29897423328158634</v>
      </c>
      <c r="M16">
        <f t="shared" si="6"/>
        <v>0.16823194349569223</v>
      </c>
      <c r="N16">
        <f t="shared" si="7"/>
        <v>0.46669699314751234</v>
      </c>
    </row>
    <row r="17" spans="1:14" x14ac:dyDescent="0.2">
      <c r="A17" s="19">
        <v>1971</v>
      </c>
      <c r="B17" s="47">
        <v>0.31442064355542243</v>
      </c>
      <c r="C17" s="23">
        <v>13.064190540774689</v>
      </c>
      <c r="D17" s="28">
        <v>1.1206340607604943</v>
      </c>
      <c r="E17" s="33">
        <v>61.150995713581551</v>
      </c>
      <c r="F17" s="38">
        <v>37.055483672378614</v>
      </c>
      <c r="G17" s="43">
        <v>101.22447374395597</v>
      </c>
      <c r="H17" s="50">
        <f t="shared" si="1"/>
        <v>213.93019837500674</v>
      </c>
      <c r="I17">
        <f t="shared" si="2"/>
        <v>1.4697347356461663E-3</v>
      </c>
      <c r="J17">
        <f t="shared" si="3"/>
        <v>6.1067538103591855E-2</v>
      </c>
      <c r="K17">
        <f t="shared" si="4"/>
        <v>5.2383163726894243E-3</v>
      </c>
      <c r="L17">
        <f t="shared" si="5"/>
        <v>0.28584555232537834</v>
      </c>
      <c r="M17">
        <f t="shared" si="6"/>
        <v>0.17321296363883412</v>
      </c>
      <c r="N17">
        <f t="shared" si="7"/>
        <v>0.47316589482386012</v>
      </c>
    </row>
    <row r="18" spans="1:14" x14ac:dyDescent="0.2">
      <c r="A18" s="19">
        <v>1972</v>
      </c>
      <c r="B18" s="47">
        <v>0.33624728501490608</v>
      </c>
      <c r="C18" s="23">
        <v>13.675083030297174</v>
      </c>
      <c r="D18" s="28">
        <v>1.554477330064401</v>
      </c>
      <c r="E18" s="33">
        <v>61.805613701195057</v>
      </c>
      <c r="F18" s="38">
        <v>39.102167836026638</v>
      </c>
      <c r="G18" s="43">
        <v>109.19295725722986</v>
      </c>
      <c r="H18" s="50">
        <f t="shared" si="1"/>
        <v>225.66654643982804</v>
      </c>
      <c r="I18">
        <f t="shared" si="2"/>
        <v>1.490018304970885E-3</v>
      </c>
      <c r="J18">
        <f t="shared" si="3"/>
        <v>6.0598627692224252E-2</v>
      </c>
      <c r="K18">
        <f t="shared" si="4"/>
        <v>6.888381794236783E-3</v>
      </c>
      <c r="L18">
        <f t="shared" si="5"/>
        <v>0.27388026571175877</v>
      </c>
      <c r="M18">
        <f t="shared" si="6"/>
        <v>0.17327410045003228</v>
      </c>
      <c r="N18">
        <f t="shared" si="7"/>
        <v>0.48386860604677701</v>
      </c>
    </row>
    <row r="19" spans="1:14" x14ac:dyDescent="0.2">
      <c r="A19" s="19">
        <v>1973</v>
      </c>
      <c r="B19" s="47">
        <v>0.36088673019730777</v>
      </c>
      <c r="C19" s="23">
        <v>13.870782719421186</v>
      </c>
      <c r="D19" s="28">
        <v>2.0828655630466528</v>
      </c>
      <c r="E19" s="33">
        <v>63.66085030150191</v>
      </c>
      <c r="F19" s="38">
        <v>40.96019754846202</v>
      </c>
      <c r="G19" s="43">
        <v>117.79969081663876</v>
      </c>
      <c r="H19" s="50">
        <f t="shared" si="1"/>
        <v>238.73527367926783</v>
      </c>
      <c r="I19">
        <f t="shared" si="2"/>
        <v>1.5116606969531698E-3</v>
      </c>
      <c r="J19">
        <f t="shared" si="3"/>
        <v>5.8101102973396712E-2</v>
      </c>
      <c r="K19">
        <f t="shared" si="4"/>
        <v>8.7245823834349139E-3</v>
      </c>
      <c r="L19">
        <f t="shared" si="5"/>
        <v>0.26665875268615707</v>
      </c>
      <c r="M19">
        <f t="shared" si="6"/>
        <v>0.17157161954831424</v>
      </c>
      <c r="N19">
        <f t="shared" si="7"/>
        <v>0.49343228171174386</v>
      </c>
    </row>
    <row r="20" spans="1:14" x14ac:dyDescent="0.2">
      <c r="A20" s="19">
        <v>1974</v>
      </c>
      <c r="B20" s="47">
        <v>0.38474267908168258</v>
      </c>
      <c r="C20" s="23">
        <v>15.235691594825767</v>
      </c>
      <c r="D20" s="28">
        <v>2.7233343459374737</v>
      </c>
      <c r="E20" s="33">
        <v>63.707153269978335</v>
      </c>
      <c r="F20" s="38">
        <v>41.975493399375409</v>
      </c>
      <c r="G20" s="43">
        <v>116.00873449661958</v>
      </c>
      <c r="H20" s="50">
        <f t="shared" si="1"/>
        <v>240.03514978581825</v>
      </c>
      <c r="I20">
        <f t="shared" si="2"/>
        <v>1.602859745437224E-3</v>
      </c>
      <c r="J20">
        <f t="shared" si="3"/>
        <v>6.3472752254911294E-2</v>
      </c>
      <c r="K20">
        <f t="shared" si="4"/>
        <v>1.1345564799020005E-2</v>
      </c>
      <c r="L20">
        <f t="shared" si="5"/>
        <v>0.26540760104019684</v>
      </c>
      <c r="M20">
        <f t="shared" si="6"/>
        <v>0.17487227781776901</v>
      </c>
      <c r="N20">
        <f t="shared" si="7"/>
        <v>0.48329894434266563</v>
      </c>
    </row>
    <row r="21" spans="1:14" x14ac:dyDescent="0.2">
      <c r="A21" s="19">
        <v>1975</v>
      </c>
      <c r="B21" s="47">
        <v>0.38932993026537588</v>
      </c>
      <c r="C21" s="23">
        <v>15.423597906414216</v>
      </c>
      <c r="D21" s="28">
        <v>3.7780192294158041</v>
      </c>
      <c r="E21" s="33">
        <v>64.963566096834256</v>
      </c>
      <c r="F21" s="38">
        <v>41.975050566121354</v>
      </c>
      <c r="G21" s="43">
        <v>115.17244797393141</v>
      </c>
      <c r="H21" s="50">
        <f t="shared" si="1"/>
        <v>241.70201170298242</v>
      </c>
      <c r="I21">
        <f t="shared" si="2"/>
        <v>1.6107848152451759E-3</v>
      </c>
      <c r="J21">
        <f t="shared" si="3"/>
        <v>6.3812451529644848E-2</v>
      </c>
      <c r="K21">
        <f t="shared" si="4"/>
        <v>1.5630896916399916E-2</v>
      </c>
      <c r="L21">
        <f t="shared" si="5"/>
        <v>0.26877544642311579</v>
      </c>
      <c r="M21">
        <f t="shared" si="6"/>
        <v>0.17366446505916033</v>
      </c>
      <c r="N21">
        <f t="shared" si="7"/>
        <v>0.47650595525643391</v>
      </c>
    </row>
    <row r="22" spans="1:14" x14ac:dyDescent="0.2">
      <c r="A22" s="19">
        <v>1976</v>
      </c>
      <c r="B22" s="47">
        <v>0.43405583868297981</v>
      </c>
      <c r="C22" s="23">
        <v>15.362421831605388</v>
      </c>
      <c r="D22" s="28">
        <v>4.4197617400932359</v>
      </c>
      <c r="E22" s="33">
        <v>67.319232886171449</v>
      </c>
      <c r="F22" s="38">
        <v>44.474899707311124</v>
      </c>
      <c r="G22" s="43">
        <v>122.61582664491289</v>
      </c>
      <c r="H22" s="50">
        <f t="shared" si="1"/>
        <v>254.62619864877706</v>
      </c>
      <c r="I22">
        <f t="shared" si="2"/>
        <v>1.7046786268906369E-3</v>
      </c>
      <c r="J22">
        <f t="shared" si="3"/>
        <v>6.0333233238091907E-2</v>
      </c>
      <c r="K22">
        <f t="shared" si="4"/>
        <v>1.7357843629396946E-2</v>
      </c>
      <c r="L22">
        <f t="shared" si="5"/>
        <v>0.26438454975730663</v>
      </c>
      <c r="M22">
        <f t="shared" si="6"/>
        <v>0.17466741420688736</v>
      </c>
      <c r="N22">
        <f t="shared" si="7"/>
        <v>0.48155228054142651</v>
      </c>
    </row>
    <row r="23" spans="1:14" x14ac:dyDescent="0.2">
      <c r="A23" s="19">
        <v>1977</v>
      </c>
      <c r="B23" s="47">
        <v>0.45815987509740808</v>
      </c>
      <c r="C23" s="23">
        <v>15.879093129195098</v>
      </c>
      <c r="D23" s="28">
        <v>5.5012949105002917</v>
      </c>
      <c r="E23" s="33">
        <v>69.362688222647677</v>
      </c>
      <c r="F23" s="38">
        <v>45.935418375214795</v>
      </c>
      <c r="G23" s="43">
        <v>126.68304812733913</v>
      </c>
      <c r="H23" s="50">
        <f t="shared" si="1"/>
        <v>263.81970263999438</v>
      </c>
      <c r="I23">
        <f t="shared" si="2"/>
        <v>1.736640101223252E-3</v>
      </c>
      <c r="J23">
        <f t="shared" si="3"/>
        <v>6.0189185911044496E-2</v>
      </c>
      <c r="K23">
        <f t="shared" si="4"/>
        <v>2.0852479384404817E-2</v>
      </c>
      <c r="L23">
        <f t="shared" si="5"/>
        <v>0.26291701312884608</v>
      </c>
      <c r="M23">
        <f t="shared" si="6"/>
        <v>0.17411670893245523</v>
      </c>
      <c r="N23">
        <f t="shared" si="7"/>
        <v>0.48018797254202622</v>
      </c>
    </row>
    <row r="24" spans="1:14" x14ac:dyDescent="0.2">
      <c r="A24" s="19">
        <v>1978</v>
      </c>
      <c r="B24" s="47">
        <v>0.48612848321135971</v>
      </c>
      <c r="C24" s="23">
        <v>17.185360536524968</v>
      </c>
      <c r="D24" s="28">
        <v>6.3925233548798133</v>
      </c>
      <c r="E24" s="33">
        <v>70.082968464784244</v>
      </c>
      <c r="F24" s="38">
        <v>47.858210852926277</v>
      </c>
      <c r="G24" s="43">
        <v>132.13433819635247</v>
      </c>
      <c r="H24" s="50">
        <f t="shared" si="1"/>
        <v>274.13952988867914</v>
      </c>
      <c r="I24">
        <f t="shared" si="2"/>
        <v>1.7732885272283196E-3</v>
      </c>
      <c r="J24">
        <f t="shared" si="3"/>
        <v>6.2688370931049203E-2</v>
      </c>
      <c r="K24">
        <f t="shared" si="4"/>
        <v>2.3318502652556708E-2</v>
      </c>
      <c r="L24">
        <f t="shared" si="5"/>
        <v>0.25564707320116548</v>
      </c>
      <c r="M24">
        <f t="shared" si="6"/>
        <v>0.17457610317038275</v>
      </c>
      <c r="N24">
        <f t="shared" si="7"/>
        <v>0.48199666151761755</v>
      </c>
    </row>
    <row r="25" spans="1:14" x14ac:dyDescent="0.2">
      <c r="A25" s="19">
        <v>1979</v>
      </c>
      <c r="B25" s="47">
        <v>0.52031975435238564</v>
      </c>
      <c r="C25" s="23">
        <v>18.045529700542829</v>
      </c>
      <c r="D25" s="28">
        <v>6.6485687170643359</v>
      </c>
      <c r="E25" s="33">
        <v>73.334086996649717</v>
      </c>
      <c r="F25" s="38">
        <v>50.824905450075221</v>
      </c>
      <c r="G25" s="43">
        <v>133.85616058448431</v>
      </c>
      <c r="H25" s="50">
        <f t="shared" si="1"/>
        <v>283.2295712031688</v>
      </c>
      <c r="I25">
        <f t="shared" si="2"/>
        <v>1.8370954421957062E-3</v>
      </c>
      <c r="J25">
        <f t="shared" si="3"/>
        <v>6.3713437914991747E-2</v>
      </c>
      <c r="K25">
        <f t="shared" si="4"/>
        <v>2.34741333287375E-2</v>
      </c>
      <c r="L25">
        <f t="shared" si="5"/>
        <v>0.25892101126702283</v>
      </c>
      <c r="M25">
        <f t="shared" si="6"/>
        <v>0.17944773645692894</v>
      </c>
      <c r="N25">
        <f t="shared" si="7"/>
        <v>0.47260658559012331</v>
      </c>
    </row>
    <row r="26" spans="1:14" x14ac:dyDescent="0.2">
      <c r="A26" s="19">
        <v>1980</v>
      </c>
      <c r="B26" s="47">
        <v>0.55375065190310124</v>
      </c>
      <c r="C26" s="23">
        <v>18.433686364889581</v>
      </c>
      <c r="D26" s="28">
        <v>7.2723441831185482</v>
      </c>
      <c r="E26" s="33">
        <v>75.160021926669401</v>
      </c>
      <c r="F26" s="38">
        <v>51.253059311824472</v>
      </c>
      <c r="G26" s="43">
        <v>128.0207998298356</v>
      </c>
      <c r="H26" s="50">
        <f t="shared" si="1"/>
        <v>280.6936622682407</v>
      </c>
      <c r="I26">
        <f t="shared" si="2"/>
        <v>1.9727935694319942E-3</v>
      </c>
      <c r="J26">
        <f t="shared" si="3"/>
        <v>6.5671900875601902E-2</v>
      </c>
      <c r="K26">
        <f t="shared" si="4"/>
        <v>2.5908473046209506E-2</v>
      </c>
      <c r="L26">
        <f t="shared" si="5"/>
        <v>0.26776529729710763</v>
      </c>
      <c r="M26">
        <f t="shared" si="6"/>
        <v>0.18259428765742938</v>
      </c>
      <c r="N26">
        <f t="shared" si="7"/>
        <v>0.45608724755421959</v>
      </c>
    </row>
    <row r="27" spans="1:14" x14ac:dyDescent="0.2">
      <c r="A27" s="19">
        <v>1981</v>
      </c>
      <c r="B27" s="47">
        <v>0.5937790768512059</v>
      </c>
      <c r="C27" s="23">
        <v>18.830263358631782</v>
      </c>
      <c r="D27" s="28">
        <v>8.5883143479004502</v>
      </c>
      <c r="E27" s="33">
        <v>76.168811791215035</v>
      </c>
      <c r="F27" s="38">
        <v>51.825146128319375</v>
      </c>
      <c r="G27" s="43">
        <v>123.4645413376129</v>
      </c>
      <c r="H27" s="50">
        <f t="shared" si="1"/>
        <v>279.47085604053075</v>
      </c>
      <c r="I27">
        <f t="shared" si="2"/>
        <v>2.1246547323885969E-3</v>
      </c>
      <c r="J27">
        <f t="shared" si="3"/>
        <v>6.7378272015243296E-2</v>
      </c>
      <c r="K27">
        <f t="shared" si="4"/>
        <v>3.0730625975020864E-2</v>
      </c>
      <c r="L27">
        <f t="shared" si="5"/>
        <v>0.27254652907410326</v>
      </c>
      <c r="M27">
        <f t="shared" si="6"/>
        <v>0.18544025256359234</v>
      </c>
      <c r="N27">
        <f t="shared" si="7"/>
        <v>0.44177966563965165</v>
      </c>
    </row>
    <row r="28" spans="1:14" x14ac:dyDescent="0.2">
      <c r="A28" s="19">
        <v>1982</v>
      </c>
      <c r="B28" s="47">
        <v>0.68863537579454714</v>
      </c>
      <c r="C28" s="23">
        <v>19.170957285976328</v>
      </c>
      <c r="D28" s="28">
        <v>9.3179427015129477</v>
      </c>
      <c r="E28" s="33">
        <v>77.02353603559925</v>
      </c>
      <c r="F28" s="38">
        <v>52.091033259745814</v>
      </c>
      <c r="G28" s="43">
        <v>119.77418166710777</v>
      </c>
      <c r="H28" s="50">
        <f t="shared" si="1"/>
        <v>278.06628632573666</v>
      </c>
      <c r="I28">
        <f t="shared" si="2"/>
        <v>2.4765151679979479E-3</v>
      </c>
      <c r="J28">
        <f t="shared" si="3"/>
        <v>6.8943839036706492E-2</v>
      </c>
      <c r="K28">
        <f t="shared" si="4"/>
        <v>3.3509789426962679E-2</v>
      </c>
      <c r="L28">
        <f t="shared" si="5"/>
        <v>0.27699703208669879</v>
      </c>
      <c r="M28">
        <f t="shared" si="6"/>
        <v>0.18733314976100532</v>
      </c>
      <c r="N28">
        <f t="shared" si="7"/>
        <v>0.43073967452062878</v>
      </c>
    </row>
    <row r="29" spans="1:14" x14ac:dyDescent="0.2">
      <c r="A29" s="19">
        <v>1983</v>
      </c>
      <c r="B29" s="47">
        <v>0.76275515349334455</v>
      </c>
      <c r="C29" s="23">
        <v>19.989152526078215</v>
      </c>
      <c r="D29" s="28">
        <v>10.560452525736764</v>
      </c>
      <c r="E29" s="33">
        <v>79.383501707784546</v>
      </c>
      <c r="F29" s="38">
        <v>52.933778443531537</v>
      </c>
      <c r="G29" s="43">
        <v>119.15913686633212</v>
      </c>
      <c r="H29" s="50">
        <f t="shared" si="1"/>
        <v>282.78877722295653</v>
      </c>
      <c r="I29">
        <f t="shared" si="2"/>
        <v>2.6972610475696941E-3</v>
      </c>
      <c r="J29">
        <f t="shared" si="3"/>
        <v>7.0685805576783389E-2</v>
      </c>
      <c r="K29">
        <f t="shared" si="4"/>
        <v>3.7343959082968434E-2</v>
      </c>
      <c r="L29">
        <f t="shared" si="5"/>
        <v>0.28071659168141933</v>
      </c>
      <c r="M29">
        <f t="shared" si="6"/>
        <v>0.18718486272104587</v>
      </c>
      <c r="N29">
        <f t="shared" si="7"/>
        <v>0.42137151989021326</v>
      </c>
    </row>
    <row r="30" spans="1:14" x14ac:dyDescent="0.2">
      <c r="A30" s="19">
        <v>1984</v>
      </c>
      <c r="B30" s="47">
        <v>0.85129801145922102</v>
      </c>
      <c r="C30" s="23">
        <v>20.666233402344005</v>
      </c>
      <c r="D30" s="28">
        <v>12.815483964048326</v>
      </c>
      <c r="E30" s="33">
        <v>82.830383999732931</v>
      </c>
      <c r="F30" s="38">
        <v>57.249632974686278</v>
      </c>
      <c r="G30" s="43">
        <v>121.04773090574963</v>
      </c>
      <c r="H30" s="50">
        <f t="shared" si="1"/>
        <v>295.46076325802039</v>
      </c>
      <c r="I30">
        <f t="shared" si="2"/>
        <v>2.8812557108159852E-3</v>
      </c>
      <c r="J30">
        <f t="shared" si="3"/>
        <v>6.994577951555811E-2</v>
      </c>
      <c r="K30">
        <f t="shared" si="4"/>
        <v>4.3374571373650729E-2</v>
      </c>
      <c r="L30">
        <f t="shared" si="5"/>
        <v>0.28034309221423998</v>
      </c>
      <c r="M30">
        <f t="shared" si="6"/>
        <v>0.19376391079275471</v>
      </c>
      <c r="N30">
        <f t="shared" si="7"/>
        <v>0.40969139039298053</v>
      </c>
    </row>
    <row r="31" spans="1:14" x14ac:dyDescent="0.2">
      <c r="A31" s="19">
        <v>1985</v>
      </c>
      <c r="B31" s="47">
        <v>0.87624699568550568</v>
      </c>
      <c r="C31" s="23">
        <v>21.069367868529298</v>
      </c>
      <c r="D31" s="28">
        <v>15.209414707962424</v>
      </c>
      <c r="E31" s="33">
        <v>86.388256318321339</v>
      </c>
      <c r="F31" s="38">
        <v>58.543981733237047</v>
      </c>
      <c r="G31" s="43">
        <v>121.27072677282922</v>
      </c>
      <c r="H31" s="50">
        <f t="shared" si="1"/>
        <v>303.35799439656483</v>
      </c>
      <c r="I31">
        <f t="shared" si="2"/>
        <v>2.8884915244397069E-3</v>
      </c>
      <c r="J31">
        <f t="shared" si="3"/>
        <v>6.9453807902574535E-2</v>
      </c>
      <c r="K31">
        <f t="shared" si="4"/>
        <v>5.0136851472191338E-2</v>
      </c>
      <c r="L31">
        <f t="shared" si="5"/>
        <v>0.28477329727262851</v>
      </c>
      <c r="M31">
        <f t="shared" si="6"/>
        <v>0.19298644774366952</v>
      </c>
      <c r="N31">
        <f t="shared" si="7"/>
        <v>0.39976110408449639</v>
      </c>
    </row>
    <row r="32" spans="1:14" x14ac:dyDescent="0.2">
      <c r="A32" s="19">
        <v>1986</v>
      </c>
      <c r="B32" s="47">
        <v>0.95095298737396661</v>
      </c>
      <c r="C32" s="23">
        <v>21.354971027183637</v>
      </c>
      <c r="D32" s="28">
        <v>16.290311037679203</v>
      </c>
      <c r="E32" s="33">
        <v>87.34974997829346</v>
      </c>
      <c r="F32" s="38">
        <v>59.115985825866119</v>
      </c>
      <c r="G32" s="43">
        <v>124.98452185293354</v>
      </c>
      <c r="H32" s="50">
        <f t="shared" si="1"/>
        <v>310.04649270932993</v>
      </c>
      <c r="I32">
        <f t="shared" si="2"/>
        <v>3.0671302844424999E-3</v>
      </c>
      <c r="J32">
        <f t="shared" si="3"/>
        <v>6.887667343234237E-2</v>
      </c>
      <c r="K32">
        <f t="shared" si="4"/>
        <v>5.2541510453244983E-2</v>
      </c>
      <c r="L32">
        <f t="shared" si="5"/>
        <v>0.28173113398249039</v>
      </c>
      <c r="M32">
        <f t="shared" si="6"/>
        <v>0.1906681327348142</v>
      </c>
      <c r="N32">
        <f t="shared" si="7"/>
        <v>0.40311541911266557</v>
      </c>
    </row>
    <row r="33" spans="1:14" x14ac:dyDescent="0.2">
      <c r="A33" s="19">
        <v>1987</v>
      </c>
      <c r="B33" s="47">
        <v>1.0190574690632275</v>
      </c>
      <c r="C33" s="23">
        <v>21.643660654116502</v>
      </c>
      <c r="D33" s="28">
        <v>17.72039212542586</v>
      </c>
      <c r="E33" s="33">
        <v>90.822553846073788</v>
      </c>
      <c r="F33" s="38">
        <v>62.214811357255485</v>
      </c>
      <c r="G33" s="43">
        <v>127.84697712997877</v>
      </c>
      <c r="H33" s="50">
        <f t="shared" si="1"/>
        <v>321.26745258191363</v>
      </c>
      <c r="I33">
        <f t="shared" si="2"/>
        <v>3.1719910027406158E-3</v>
      </c>
      <c r="J33">
        <f t="shared" si="3"/>
        <v>6.7369602741186529E-2</v>
      </c>
      <c r="K33">
        <f t="shared" si="4"/>
        <v>5.5157757136657617E-2</v>
      </c>
      <c r="L33">
        <f t="shared" si="5"/>
        <v>0.28270076260811616</v>
      </c>
      <c r="M33">
        <f t="shared" si="6"/>
        <v>0.19365426175996636</v>
      </c>
      <c r="N33">
        <f t="shared" si="7"/>
        <v>0.39794562475133266</v>
      </c>
    </row>
    <row r="34" spans="1:14" x14ac:dyDescent="0.2">
      <c r="A34" s="19">
        <v>1988</v>
      </c>
      <c r="B34" s="47">
        <v>1.0508180933657059</v>
      </c>
      <c r="C34" s="23">
        <v>22.3372618159392</v>
      </c>
      <c r="D34" s="28">
        <v>19.319212965900078</v>
      </c>
      <c r="E34" s="33">
        <v>93.539084258505113</v>
      </c>
      <c r="F34" s="38">
        <v>65.119835343891737</v>
      </c>
      <c r="G34" s="43">
        <v>131.8640974980226</v>
      </c>
      <c r="H34" s="50">
        <f t="shared" si="1"/>
        <v>333.23030997562444</v>
      </c>
      <c r="I34">
        <f t="shared" si="2"/>
        <v>3.1534289106011169E-3</v>
      </c>
      <c r="J34">
        <f t="shared" si="3"/>
        <v>6.7032503188479933E-2</v>
      </c>
      <c r="K34">
        <f t="shared" si="4"/>
        <v>5.7975557407467723E-2</v>
      </c>
      <c r="L34">
        <f t="shared" si="5"/>
        <v>0.2807040099844082</v>
      </c>
      <c r="M34">
        <f t="shared" si="6"/>
        <v>0.19541990447584198</v>
      </c>
      <c r="N34">
        <f t="shared" si="7"/>
        <v>0.39571459603320108</v>
      </c>
    </row>
    <row r="35" spans="1:14" x14ac:dyDescent="0.2">
      <c r="A35" s="19">
        <v>1989</v>
      </c>
      <c r="B35" s="47">
        <v>1.1915406860562143</v>
      </c>
      <c r="C35" s="23">
        <v>22.222700614180212</v>
      </c>
      <c r="D35" s="28">
        <v>19.868387523107231</v>
      </c>
      <c r="E35" s="33">
        <v>94.431780655210332</v>
      </c>
      <c r="F35" s="38">
        <v>67.999140733731565</v>
      </c>
      <c r="G35" s="43">
        <v>133.95372636152752</v>
      </c>
      <c r="H35" s="50">
        <f t="shared" si="1"/>
        <v>339.66727657381307</v>
      </c>
      <c r="I35">
        <f t="shared" si="2"/>
        <v>3.5079643175379032E-3</v>
      </c>
      <c r="J35">
        <f t="shared" si="3"/>
        <v>6.5424908864751941E-2</v>
      </c>
      <c r="K35">
        <f t="shared" si="4"/>
        <v>5.849367570381668E-2</v>
      </c>
      <c r="L35">
        <f t="shared" si="5"/>
        <v>0.27801259399413875</v>
      </c>
      <c r="M35">
        <f t="shared" si="6"/>
        <v>0.20019338165169018</v>
      </c>
      <c r="N35">
        <f t="shared" si="7"/>
        <v>0.39436747546806455</v>
      </c>
    </row>
    <row r="36" spans="1:14" x14ac:dyDescent="0.2">
      <c r="A36" s="19">
        <v>1990</v>
      </c>
      <c r="B36" s="47">
        <v>1.3431717617030472</v>
      </c>
      <c r="C36" s="23">
        <v>22.978845377196194</v>
      </c>
      <c r="D36" s="28">
        <v>20.436194519512355</v>
      </c>
      <c r="E36" s="33">
        <v>93.298343154527942</v>
      </c>
      <c r="F36" s="38">
        <v>70.132138740084883</v>
      </c>
      <c r="G36" s="43">
        <v>135.38880732794496</v>
      </c>
      <c r="H36" s="50">
        <f t="shared" si="1"/>
        <v>343.57750088096941</v>
      </c>
      <c r="I36">
        <f t="shared" si="2"/>
        <v>3.9093705445176451E-3</v>
      </c>
      <c r="J36">
        <f t="shared" si="3"/>
        <v>6.6881112174912438E-2</v>
      </c>
      <c r="K36">
        <f t="shared" si="4"/>
        <v>5.9480595985219549E-2</v>
      </c>
      <c r="L36">
        <f t="shared" si="5"/>
        <v>0.27154962974962277</v>
      </c>
      <c r="M36">
        <f t="shared" si="6"/>
        <v>0.20412319945356897</v>
      </c>
      <c r="N36">
        <f t="shared" si="7"/>
        <v>0.39405609209215853</v>
      </c>
    </row>
    <row r="37" spans="1:14" x14ac:dyDescent="0.2">
      <c r="A37" s="19">
        <v>1991</v>
      </c>
      <c r="B37" s="47">
        <v>1.4055054430617702</v>
      </c>
      <c r="C37" s="23">
        <v>23.510283367526426</v>
      </c>
      <c r="D37" s="28">
        <v>21.413918556179851</v>
      </c>
      <c r="E37" s="33">
        <v>92.402665324491025</v>
      </c>
      <c r="F37" s="38">
        <v>71.902211738570713</v>
      </c>
      <c r="G37" s="43">
        <v>135.67905031442933</v>
      </c>
      <c r="H37" s="50">
        <f t="shared" si="1"/>
        <v>346.3136347442591</v>
      </c>
      <c r="I37">
        <f t="shared" si="2"/>
        <v>4.0584756187832119E-3</v>
      </c>
      <c r="J37">
        <f t="shared" si="3"/>
        <v>6.7887258856810462E-2</v>
      </c>
      <c r="K37">
        <f t="shared" si="4"/>
        <v>6.1833888151684543E-2</v>
      </c>
      <c r="L37">
        <f t="shared" si="5"/>
        <v>0.26681786696826781</v>
      </c>
      <c r="M37">
        <f t="shared" si="6"/>
        <v>0.207621660035615</v>
      </c>
      <c r="N37">
        <f t="shared" si="7"/>
        <v>0.39178085036883897</v>
      </c>
    </row>
    <row r="38" spans="1:14" x14ac:dyDescent="0.2">
      <c r="A38" s="19">
        <v>1992</v>
      </c>
      <c r="B38" s="47">
        <v>1.5126765853883626</v>
      </c>
      <c r="C38" s="23">
        <v>23.50785955038009</v>
      </c>
      <c r="D38" s="28">
        <v>21.576469690538943</v>
      </c>
      <c r="E38" s="33">
        <v>92.042216812314052</v>
      </c>
      <c r="F38" s="38">
        <v>72.22853936336287</v>
      </c>
      <c r="G38" s="43">
        <v>137.49434468799518</v>
      </c>
      <c r="H38" s="50">
        <f t="shared" si="1"/>
        <v>348.3621066899795</v>
      </c>
      <c r="I38">
        <f t="shared" si="2"/>
        <v>4.3422535239590514E-3</v>
      </c>
      <c r="J38">
        <f t="shared" si="3"/>
        <v>6.7481103997630298E-2</v>
      </c>
      <c r="K38">
        <f t="shared" si="4"/>
        <v>6.1936902080284677E-2</v>
      </c>
      <c r="L38">
        <f t="shared" si="5"/>
        <v>0.26421420425679615</v>
      </c>
      <c r="M38">
        <f t="shared" si="6"/>
        <v>0.20733753177018693</v>
      </c>
      <c r="N38">
        <f t="shared" si="7"/>
        <v>0.39468800437114293</v>
      </c>
    </row>
    <row r="39" spans="1:14" x14ac:dyDescent="0.2">
      <c r="A39" s="19">
        <v>1993</v>
      </c>
      <c r="B39" s="47">
        <v>1.5724099218537049</v>
      </c>
      <c r="C39" s="23">
        <v>24.923722890511272</v>
      </c>
      <c r="D39" s="28">
        <v>22.319530824199319</v>
      </c>
      <c r="E39" s="33">
        <v>92.483799427015271</v>
      </c>
      <c r="F39" s="38">
        <v>72.955735603549783</v>
      </c>
      <c r="G39" s="43">
        <v>136.8884546789086</v>
      </c>
      <c r="H39" s="50">
        <f t="shared" si="1"/>
        <v>351.14365334603792</v>
      </c>
      <c r="I39">
        <f t="shared" si="2"/>
        <v>4.4779676547482923E-3</v>
      </c>
      <c r="J39">
        <f t="shared" si="3"/>
        <v>7.0978708152671488E-2</v>
      </c>
      <c r="K39">
        <f t="shared" si="4"/>
        <v>6.3562392802823414E-2</v>
      </c>
      <c r="L39">
        <f t="shared" si="5"/>
        <v>0.26337881532455382</v>
      </c>
      <c r="M39">
        <f t="shared" si="6"/>
        <v>0.20776606641856302</v>
      </c>
      <c r="N39">
        <f t="shared" si="7"/>
        <v>0.38983604964664004</v>
      </c>
    </row>
    <row r="40" spans="1:14" x14ac:dyDescent="0.2">
      <c r="A40" s="19">
        <v>1994</v>
      </c>
      <c r="B40" s="47">
        <v>1.6471263669336622</v>
      </c>
      <c r="C40" s="23">
        <v>25.078985949399794</v>
      </c>
      <c r="D40" s="28">
        <v>22.73849224060541</v>
      </c>
      <c r="E40" s="33">
        <v>92.848571240061574</v>
      </c>
      <c r="F40" s="38">
        <v>73.40260741319662</v>
      </c>
      <c r="G40" s="43">
        <v>139.86836158685765</v>
      </c>
      <c r="H40" s="50">
        <f t="shared" si="1"/>
        <v>355.58414479705471</v>
      </c>
      <c r="I40">
        <f t="shared" si="2"/>
        <v>4.6321704469521252E-3</v>
      </c>
      <c r="J40">
        <f t="shared" si="3"/>
        <v>7.0528976942189917E-2</v>
      </c>
      <c r="K40">
        <f t="shared" si="4"/>
        <v>6.3946867635459745E-2</v>
      </c>
      <c r="L40">
        <f t="shared" si="5"/>
        <v>0.26111561102662145</v>
      </c>
      <c r="M40">
        <f t="shared" si="6"/>
        <v>0.20642823502462479</v>
      </c>
      <c r="N40">
        <f t="shared" si="7"/>
        <v>0.39334813892415199</v>
      </c>
    </row>
    <row r="41" spans="1:14" x14ac:dyDescent="0.2">
      <c r="A41" s="19">
        <v>1995</v>
      </c>
      <c r="B41" s="47">
        <v>1.7303027606130854</v>
      </c>
      <c r="C41" s="23">
        <v>26.436065096324455</v>
      </c>
      <c r="D41" s="28">
        <v>23.724767316540238</v>
      </c>
      <c r="E41" s="33">
        <v>93.512696593883334</v>
      </c>
      <c r="F41" s="38">
        <v>75.97617085011143</v>
      </c>
      <c r="G41" s="43">
        <v>141.9548165433589</v>
      </c>
      <c r="H41" s="50">
        <f t="shared" si="1"/>
        <v>363.33481916083144</v>
      </c>
      <c r="I41">
        <f t="shared" si="2"/>
        <v>4.7622817009650839E-3</v>
      </c>
      <c r="J41">
        <f t="shared" si="3"/>
        <v>7.2759514646523429E-2</v>
      </c>
      <c r="K41">
        <f t="shared" si="4"/>
        <v>6.5297257695630828E-2</v>
      </c>
      <c r="L41">
        <f t="shared" si="5"/>
        <v>0.25737334178393073</v>
      </c>
      <c r="M41">
        <f t="shared" si="6"/>
        <v>0.20910787197766562</v>
      </c>
      <c r="N41">
        <f t="shared" si="7"/>
        <v>0.39069973219528431</v>
      </c>
    </row>
    <row r="42" spans="1:14" x14ac:dyDescent="0.2">
      <c r="A42" s="19">
        <v>1996</v>
      </c>
      <c r="B42" s="47">
        <v>1.7844570166021185</v>
      </c>
      <c r="C42" s="23">
        <v>26.791901380522177</v>
      </c>
      <c r="D42" s="28">
        <v>24.583700604096521</v>
      </c>
      <c r="E42" s="33">
        <v>95.732637756085055</v>
      </c>
      <c r="F42" s="38">
        <v>79.773318833272697</v>
      </c>
      <c r="G42" s="43">
        <v>145.17581062290628</v>
      </c>
      <c r="H42" s="50">
        <f t="shared" si="1"/>
        <v>373.84182621348486</v>
      </c>
      <c r="I42">
        <f t="shared" si="2"/>
        <v>4.7732941888184886E-3</v>
      </c>
      <c r="J42">
        <f t="shared" si="3"/>
        <v>7.1666409432802419E-2</v>
      </c>
      <c r="K42">
        <f t="shared" si="4"/>
        <v>6.5759631160312804E-2</v>
      </c>
      <c r="L42">
        <f t="shared" si="5"/>
        <v>0.25607792131160917</v>
      </c>
      <c r="M42">
        <f t="shared" si="6"/>
        <v>0.2133878909197218</v>
      </c>
      <c r="N42">
        <f t="shared" si="7"/>
        <v>0.38833485298673526</v>
      </c>
    </row>
    <row r="43" spans="1:14" x14ac:dyDescent="0.2">
      <c r="A43" s="19">
        <v>1997</v>
      </c>
      <c r="B43" s="47">
        <v>1.9359393805397822</v>
      </c>
      <c r="C43" s="23">
        <v>27.266046575705332</v>
      </c>
      <c r="D43" s="28">
        <v>24.414635040797293</v>
      </c>
      <c r="E43" s="33">
        <v>95.57019637904358</v>
      </c>
      <c r="F43" s="38">
        <v>79.309409814961782</v>
      </c>
      <c r="G43" s="43">
        <v>149.11949656547586</v>
      </c>
      <c r="H43" s="50">
        <f t="shared" si="1"/>
        <v>377.61572375652361</v>
      </c>
      <c r="I43">
        <f t="shared" si="2"/>
        <v>5.1267446209099692E-3</v>
      </c>
      <c r="J43">
        <f t="shared" si="3"/>
        <v>7.2205803043534647E-2</v>
      </c>
      <c r="K43">
        <f t="shared" si="4"/>
        <v>6.4654709814306321E-2</v>
      </c>
      <c r="L43">
        <f t="shared" si="5"/>
        <v>0.25308849808559525</v>
      </c>
      <c r="M43">
        <f t="shared" si="6"/>
        <v>0.21002676749260141</v>
      </c>
      <c r="N43">
        <f t="shared" si="7"/>
        <v>0.39489747694305249</v>
      </c>
    </row>
    <row r="44" spans="1:14" x14ac:dyDescent="0.2">
      <c r="A44" s="19">
        <v>1998</v>
      </c>
      <c r="B44" s="47">
        <v>2.0523182395575077</v>
      </c>
      <c r="C44" s="23">
        <v>27.47445564485497</v>
      </c>
      <c r="D44" s="28">
        <v>24.834786674764473</v>
      </c>
      <c r="E44" s="33">
        <v>94.968471688737026</v>
      </c>
      <c r="F44" s="38">
        <v>80.762394367107845</v>
      </c>
      <c r="G44" s="43">
        <v>149.70180405522842</v>
      </c>
      <c r="H44" s="50">
        <f t="shared" si="1"/>
        <v>379.79423067025027</v>
      </c>
      <c r="I44">
        <f t="shared" si="2"/>
        <v>5.4037636009784396E-3</v>
      </c>
      <c r="J44">
        <f t="shared" si="3"/>
        <v>7.2340371248843918E-2</v>
      </c>
      <c r="K44">
        <f t="shared" si="4"/>
        <v>6.5390110405144211E-2</v>
      </c>
      <c r="L44">
        <f t="shared" si="5"/>
        <v>0.25005243371164254</v>
      </c>
      <c r="M44">
        <f t="shared" si="6"/>
        <v>0.21264776514530151</v>
      </c>
      <c r="N44">
        <f t="shared" si="7"/>
        <v>0.39416555588808933</v>
      </c>
    </row>
    <row r="45" spans="1:14" x14ac:dyDescent="0.2">
      <c r="A45" s="19">
        <v>1999</v>
      </c>
      <c r="B45" s="47">
        <v>2.2018649831086847</v>
      </c>
      <c r="C45" s="23">
        <v>27.682406981841268</v>
      </c>
      <c r="D45" s="28">
        <v>25.779788546205964</v>
      </c>
      <c r="E45" s="33">
        <v>95.372859239886594</v>
      </c>
      <c r="F45" s="38">
        <v>83.058849529836152</v>
      </c>
      <c r="G45" s="43">
        <v>152.16040023927417</v>
      </c>
      <c r="H45" s="50">
        <f t="shared" si="1"/>
        <v>386.25616952015287</v>
      </c>
      <c r="I45">
        <f t="shared" si="2"/>
        <v>5.7005302616759956E-3</v>
      </c>
      <c r="J45">
        <f t="shared" si="3"/>
        <v>7.1668517337163062E-2</v>
      </c>
      <c r="K45">
        <f t="shared" si="4"/>
        <v>6.6742723043705085E-2</v>
      </c>
      <c r="L45">
        <f t="shared" si="5"/>
        <v>0.24691607996415582</v>
      </c>
      <c r="M45">
        <f t="shared" si="6"/>
        <v>0.21503565789776355</v>
      </c>
      <c r="N45">
        <f t="shared" si="7"/>
        <v>0.39393649149553639</v>
      </c>
    </row>
    <row r="46" spans="1:14" x14ac:dyDescent="0.2">
      <c r="A46" s="19">
        <v>2000</v>
      </c>
      <c r="B46" s="47">
        <v>2.4033651582364968</v>
      </c>
      <c r="C46" s="23">
        <v>28.173913794134023</v>
      </c>
      <c r="D46" s="28">
        <v>26.361657595261931</v>
      </c>
      <c r="E46" s="33">
        <v>98.789356500947548</v>
      </c>
      <c r="F46" s="38">
        <v>86.379328444912971</v>
      </c>
      <c r="G46" s="43">
        <v>154.74035469767841</v>
      </c>
      <c r="H46" s="50">
        <f t="shared" si="1"/>
        <v>396.84797619117137</v>
      </c>
      <c r="I46">
        <f t="shared" si="2"/>
        <v>6.0561356046294592E-3</v>
      </c>
      <c r="J46">
        <f t="shared" si="3"/>
        <v>7.099422318979387E-2</v>
      </c>
      <c r="K46">
        <f t="shared" si="4"/>
        <v>6.6427597409651082E-2</v>
      </c>
      <c r="L46">
        <f t="shared" si="5"/>
        <v>0.24893501397965628</v>
      </c>
      <c r="M46">
        <f t="shared" si="6"/>
        <v>0.21766352262636193</v>
      </c>
      <c r="N46">
        <f t="shared" si="7"/>
        <v>0.38992350718990743</v>
      </c>
    </row>
    <row r="47" spans="1:14" x14ac:dyDescent="0.2">
      <c r="A47" s="19">
        <v>2001</v>
      </c>
      <c r="B47" s="47">
        <v>2.5580809285888613</v>
      </c>
      <c r="C47" s="23">
        <v>27.271071614576158</v>
      </c>
      <c r="D47" s="28">
        <v>26.930006455630064</v>
      </c>
      <c r="E47" s="33">
        <v>100.31298093631483</v>
      </c>
      <c r="F47" s="38">
        <v>87.540595824915727</v>
      </c>
      <c r="G47" s="43">
        <v>156.11818589494214</v>
      </c>
      <c r="H47" s="50">
        <f t="shared" si="1"/>
        <v>400.7309216549678</v>
      </c>
      <c r="I47">
        <f t="shared" si="2"/>
        <v>6.3835376567006911E-3</v>
      </c>
      <c r="J47">
        <f t="shared" si="3"/>
        <v>6.8053324914259417E-2</v>
      </c>
      <c r="K47">
        <f t="shared" si="4"/>
        <v>6.7202217249451468E-2</v>
      </c>
      <c r="L47">
        <f t="shared" si="5"/>
        <v>0.25032503237343146</v>
      </c>
      <c r="M47">
        <f t="shared" si="6"/>
        <v>0.21845231075102511</v>
      </c>
      <c r="N47">
        <f t="shared" si="7"/>
        <v>0.3895835770551318</v>
      </c>
    </row>
    <row r="48" spans="1:14" x14ac:dyDescent="0.2">
      <c r="A48" s="19">
        <v>2002</v>
      </c>
      <c r="B48" s="47">
        <v>2.8702975955509089</v>
      </c>
      <c r="C48" s="23">
        <v>27.594642930512691</v>
      </c>
      <c r="D48" s="28">
        <v>27.18387509137392</v>
      </c>
      <c r="E48" s="33">
        <v>104.28333630816687</v>
      </c>
      <c r="F48" s="38">
        <v>90.101833212725523</v>
      </c>
      <c r="G48" s="43">
        <v>157.14265502408671</v>
      </c>
      <c r="H48" s="50">
        <f t="shared" si="1"/>
        <v>409.17664016241662</v>
      </c>
      <c r="I48">
        <f t="shared" si="2"/>
        <v>7.0148129531822411E-3</v>
      </c>
      <c r="J48">
        <f t="shared" si="3"/>
        <v>6.7439438672646138E-2</v>
      </c>
      <c r="K48">
        <f t="shared" si="4"/>
        <v>6.6435549890100476E-2</v>
      </c>
      <c r="L48">
        <f t="shared" si="5"/>
        <v>0.25486141209520941</v>
      </c>
      <c r="M48">
        <f t="shared" si="6"/>
        <v>0.22020277887066314</v>
      </c>
      <c r="N48">
        <f t="shared" si="7"/>
        <v>0.38404600751819862</v>
      </c>
    </row>
    <row r="49" spans="1:14" x14ac:dyDescent="0.2">
      <c r="A49" s="19">
        <v>2003</v>
      </c>
      <c r="B49" s="47">
        <v>3.1132206469790127</v>
      </c>
      <c r="C49" s="23">
        <v>27.384232392481863</v>
      </c>
      <c r="D49" s="28">
        <v>26.462361743673682</v>
      </c>
      <c r="E49" s="33">
        <v>113.44078601018782</v>
      </c>
      <c r="F49" s="38">
        <v>92.619838487972629</v>
      </c>
      <c r="G49" s="43">
        <v>160.48818941909849</v>
      </c>
      <c r="H49" s="50">
        <f t="shared" si="1"/>
        <v>423.5086287003935</v>
      </c>
      <c r="I49">
        <f t="shared" si="2"/>
        <v>7.3510205837657829E-3</v>
      </c>
      <c r="J49">
        <f t="shared" si="3"/>
        <v>6.4660388329075905E-2</v>
      </c>
      <c r="K49">
        <f t="shared" si="4"/>
        <v>6.2483642481802153E-2</v>
      </c>
      <c r="L49">
        <f t="shared" si="5"/>
        <v>0.26785944446586529</v>
      </c>
      <c r="M49">
        <f t="shared" si="6"/>
        <v>0.21869646144446211</v>
      </c>
      <c r="N49">
        <f t="shared" si="7"/>
        <v>0.37894904269502871</v>
      </c>
    </row>
    <row r="50" spans="1:14" x14ac:dyDescent="0.2">
      <c r="A50" s="19">
        <v>2004</v>
      </c>
      <c r="B50" s="47">
        <v>3.5445845462537591</v>
      </c>
      <c r="C50" s="23">
        <v>29.218530167810059</v>
      </c>
      <c r="D50" s="28">
        <v>27.488772166892886</v>
      </c>
      <c r="E50" s="33">
        <v>121.28341553613143</v>
      </c>
      <c r="F50" s="38">
        <v>96.243387232232635</v>
      </c>
      <c r="G50" s="43">
        <v>166.92171019266243</v>
      </c>
      <c r="H50" s="50">
        <f t="shared" si="1"/>
        <v>444.7003998419832</v>
      </c>
      <c r="I50">
        <f t="shared" si="2"/>
        <v>7.9707248914398718E-3</v>
      </c>
      <c r="J50">
        <f t="shared" si="3"/>
        <v>6.5703854051384639E-2</v>
      </c>
      <c r="K50">
        <f t="shared" si="4"/>
        <v>6.1814138635046333E-2</v>
      </c>
      <c r="L50">
        <f t="shared" si="5"/>
        <v>0.27273061948949778</v>
      </c>
      <c r="M50">
        <f t="shared" si="6"/>
        <v>0.21642298335335677</v>
      </c>
      <c r="N50">
        <f t="shared" si="7"/>
        <v>0.37535767957927463</v>
      </c>
    </row>
    <row r="51" spans="1:14" x14ac:dyDescent="0.2">
      <c r="A51" s="19">
        <v>2005</v>
      </c>
      <c r="B51" s="47">
        <v>3.9657180573593855</v>
      </c>
      <c r="C51" s="23">
        <v>30.010069488410409</v>
      </c>
      <c r="D51" s="28">
        <v>27.38647217862308</v>
      </c>
      <c r="E51" s="33">
        <v>130.28675353805943</v>
      </c>
      <c r="F51" s="38">
        <v>98.780340488510774</v>
      </c>
      <c r="G51" s="43">
        <v>169.07598675607005</v>
      </c>
      <c r="H51" s="50">
        <f t="shared" si="1"/>
        <v>459.50534050703311</v>
      </c>
      <c r="I51">
        <f t="shared" si="2"/>
        <v>8.6304068914269498E-3</v>
      </c>
      <c r="J51">
        <f t="shared" si="3"/>
        <v>6.5309511866165307E-2</v>
      </c>
      <c r="K51">
        <f t="shared" si="4"/>
        <v>5.9599899640783188E-2</v>
      </c>
      <c r="L51">
        <f t="shared" si="5"/>
        <v>0.28353697346432755</v>
      </c>
      <c r="M51">
        <f t="shared" si="6"/>
        <v>0.21497103902973869</v>
      </c>
      <c r="N51">
        <f t="shared" si="7"/>
        <v>0.3679521691075584</v>
      </c>
    </row>
    <row r="52" spans="1:14" x14ac:dyDescent="0.2">
      <c r="A52" s="19">
        <v>2006</v>
      </c>
      <c r="B52" s="47">
        <v>4.4552521392322753</v>
      </c>
      <c r="C52" s="23">
        <v>30.958116386289475</v>
      </c>
      <c r="D52" s="28">
        <v>27.55339889600873</v>
      </c>
      <c r="E52" s="33">
        <v>137.06340394170562</v>
      </c>
      <c r="F52" s="38">
        <v>101.38100437729372</v>
      </c>
      <c r="G52" s="43">
        <v>170.88755222723557</v>
      </c>
      <c r="H52" s="50">
        <f t="shared" si="1"/>
        <v>472.29872796776539</v>
      </c>
      <c r="I52">
        <f t="shared" si="2"/>
        <v>9.4331233082134164E-3</v>
      </c>
      <c r="J52">
        <f t="shared" si="3"/>
        <v>6.5547744579998915E-2</v>
      </c>
      <c r="K52">
        <f t="shared" si="4"/>
        <v>5.8338922517464968E-2</v>
      </c>
      <c r="L52">
        <f t="shared" si="5"/>
        <v>0.29020489750516598</v>
      </c>
      <c r="M52">
        <f t="shared" si="6"/>
        <v>0.21465440911416772</v>
      </c>
      <c r="N52">
        <f t="shared" si="7"/>
        <v>0.36182090297498903</v>
      </c>
    </row>
    <row r="53" spans="1:14" x14ac:dyDescent="0.2">
      <c r="A53" s="19">
        <v>2007</v>
      </c>
      <c r="B53" s="47">
        <v>5.1127585397590227</v>
      </c>
      <c r="C53" s="23">
        <v>31.275399359800758</v>
      </c>
      <c r="D53" s="28">
        <v>26.823010405525565</v>
      </c>
      <c r="E53" s="33">
        <v>144.84205199403908</v>
      </c>
      <c r="F53" s="38">
        <v>105.53653627518906</v>
      </c>
      <c r="G53" s="43">
        <v>172.88194626619224</v>
      </c>
      <c r="H53" s="50">
        <f t="shared" si="1"/>
        <v>486.47170284050571</v>
      </c>
      <c r="I53">
        <f t="shared" si="2"/>
        <v>1.0509878601171769E-2</v>
      </c>
      <c r="J53">
        <f t="shared" si="3"/>
        <v>6.4290274598057529E-2</v>
      </c>
      <c r="K53">
        <f t="shared" si="4"/>
        <v>5.5137863618595177E-2</v>
      </c>
      <c r="L53">
        <f t="shared" si="5"/>
        <v>0.29773993255580355</v>
      </c>
      <c r="M53">
        <f t="shared" si="6"/>
        <v>0.21694280604393182</v>
      </c>
      <c r="N53">
        <f t="shared" si="7"/>
        <v>0.35537924458244019</v>
      </c>
    </row>
    <row r="54" spans="1:14" x14ac:dyDescent="0.2">
      <c r="A54" s="19">
        <v>2008</v>
      </c>
      <c r="B54" s="47">
        <v>5.8841308177325669</v>
      </c>
      <c r="C54" s="23">
        <v>32.893911745625701</v>
      </c>
      <c r="D54" s="28">
        <v>26.573766518384218</v>
      </c>
      <c r="E54" s="33">
        <v>146.82976701526309</v>
      </c>
      <c r="F54" s="38">
        <v>108.09608034377379</v>
      </c>
      <c r="G54" s="43">
        <v>171.46436681025079</v>
      </c>
      <c r="H54" s="50">
        <f t="shared" si="1"/>
        <v>491.74202325103016</v>
      </c>
      <c r="I54">
        <f t="shared" si="2"/>
        <v>1.1965889713535358E-2</v>
      </c>
      <c r="J54">
        <f t="shared" si="3"/>
        <v>6.6892618873928611E-2</v>
      </c>
      <c r="K54">
        <f t="shared" si="4"/>
        <v>5.4040056090179901E-2</v>
      </c>
      <c r="L54">
        <f t="shared" si="5"/>
        <v>0.29859104992600505</v>
      </c>
      <c r="M54">
        <f t="shared" si="6"/>
        <v>0.21982274288685646</v>
      </c>
      <c r="N54">
        <f t="shared" si="7"/>
        <v>0.34868764250949463</v>
      </c>
    </row>
    <row r="55" spans="1:14" x14ac:dyDescent="0.2">
      <c r="A55" s="19">
        <v>2009</v>
      </c>
      <c r="B55" s="47">
        <v>6.7718979563657555</v>
      </c>
      <c r="C55" s="23">
        <v>32.637868731372123</v>
      </c>
      <c r="D55" s="28">
        <v>26.036028534173965</v>
      </c>
      <c r="E55" s="33">
        <v>144.68396467049277</v>
      </c>
      <c r="F55" s="38">
        <v>105.86051734635475</v>
      </c>
      <c r="G55" s="43">
        <v>167.6378537865894</v>
      </c>
      <c r="H55" s="50">
        <f t="shared" si="1"/>
        <v>483.62813102534881</v>
      </c>
      <c r="I55">
        <f t="shared" si="2"/>
        <v>1.4002282997906948E-2</v>
      </c>
      <c r="J55">
        <f t="shared" si="3"/>
        <v>6.7485463804961024E-2</v>
      </c>
      <c r="K55">
        <f t="shared" si="4"/>
        <v>5.3834809978845745E-2</v>
      </c>
      <c r="L55">
        <f t="shared" si="5"/>
        <v>0.29916366602526956</v>
      </c>
      <c r="M55">
        <f t="shared" si="6"/>
        <v>0.21888825433276171</v>
      </c>
      <c r="N55">
        <f t="shared" si="7"/>
        <v>0.34662552286025494</v>
      </c>
    </row>
    <row r="56" spans="1:14" x14ac:dyDescent="0.2">
      <c r="A56" s="19">
        <v>2010</v>
      </c>
      <c r="B56" s="47">
        <v>8.0330531009661641</v>
      </c>
      <c r="C56" s="23">
        <v>34.273957085430993</v>
      </c>
      <c r="D56" s="28">
        <v>26.543127864599228</v>
      </c>
      <c r="E56" s="33">
        <v>151.15792124822681</v>
      </c>
      <c r="F56" s="38">
        <v>113.73775575290165</v>
      </c>
      <c r="G56" s="43">
        <v>173.00962082114711</v>
      </c>
      <c r="H56" s="50">
        <f t="shared" si="1"/>
        <v>506.75543587327195</v>
      </c>
      <c r="I56">
        <f t="shared" si="2"/>
        <v>1.5851932771324132E-2</v>
      </c>
      <c r="J56">
        <f t="shared" si="3"/>
        <v>6.7634118273182442E-2</v>
      </c>
      <c r="K56">
        <f t="shared" si="4"/>
        <v>5.2378575513173306E-2</v>
      </c>
      <c r="L56">
        <f t="shared" si="5"/>
        <v>0.29828574209123626</v>
      </c>
      <c r="M56">
        <f t="shared" si="6"/>
        <v>0.22444308970638233</v>
      </c>
      <c r="N56">
        <f t="shared" si="7"/>
        <v>0.34140654164470158</v>
      </c>
    </row>
    <row r="57" spans="1:14" x14ac:dyDescent="0.2">
      <c r="A57" s="19">
        <v>2011</v>
      </c>
      <c r="B57" s="47">
        <v>9.4774429484982079</v>
      </c>
      <c r="C57" s="23">
        <v>34.685346790023004</v>
      </c>
      <c r="D57" s="28">
        <v>25.277351450407878</v>
      </c>
      <c r="E57" s="33">
        <v>158.18687348599389</v>
      </c>
      <c r="F57" s="38">
        <v>116.45682610281438</v>
      </c>
      <c r="G57" s="43">
        <v>174.24115583417733</v>
      </c>
      <c r="H57" s="50">
        <f t="shared" si="1"/>
        <v>518.32499661191468</v>
      </c>
      <c r="I57">
        <f t="shared" si="2"/>
        <v>1.8284749935751701E-2</v>
      </c>
      <c r="J57">
        <f t="shared" si="3"/>
        <v>6.6918144053918646E-2</v>
      </c>
      <c r="K57">
        <f t="shared" si="4"/>
        <v>4.8767378798313638E-2</v>
      </c>
      <c r="L57">
        <f t="shared" si="5"/>
        <v>0.30518858731490639</v>
      </c>
      <c r="M57">
        <f t="shared" si="6"/>
        <v>0.22467916242520919</v>
      </c>
      <c r="N57">
        <f t="shared" si="7"/>
        <v>0.33616197747190046</v>
      </c>
    </row>
    <row r="58" spans="1:14" x14ac:dyDescent="0.2">
      <c r="A58" s="19">
        <v>2012</v>
      </c>
      <c r="B58" s="47">
        <v>11.065547646778931</v>
      </c>
      <c r="C58" s="23">
        <v>35.944570794667698</v>
      </c>
      <c r="D58" s="28">
        <v>23.401326407678425</v>
      </c>
      <c r="E58" s="33">
        <v>158.61957881744726</v>
      </c>
      <c r="F58" s="38">
        <v>119.53128737021325</v>
      </c>
      <c r="G58" s="43">
        <v>176.99161849704979</v>
      </c>
      <c r="H58" s="50">
        <f t="shared" si="1"/>
        <v>525.55392953383534</v>
      </c>
      <c r="I58">
        <f t="shared" si="2"/>
        <v>2.1055018381451428E-2</v>
      </c>
      <c r="J58">
        <f t="shared" si="3"/>
        <v>6.8393686688919667E-2</v>
      </c>
      <c r="K58">
        <f t="shared" si="4"/>
        <v>4.4526974478975599E-2</v>
      </c>
      <c r="L58">
        <f t="shared" si="5"/>
        <v>0.30181408586963154</v>
      </c>
      <c r="M58">
        <f t="shared" si="6"/>
        <v>0.22743867118686967</v>
      </c>
      <c r="N58">
        <f t="shared" si="7"/>
        <v>0.3367715633941521</v>
      </c>
    </row>
    <row r="59" spans="1:14" x14ac:dyDescent="0.2">
      <c r="A59" s="19">
        <v>2013</v>
      </c>
      <c r="B59" s="47">
        <v>12.807579794483999</v>
      </c>
      <c r="C59" s="23">
        <v>37.164910763898206</v>
      </c>
      <c r="D59" s="28">
        <v>23.446104012429714</v>
      </c>
      <c r="E59" s="33">
        <v>160.95327343869317</v>
      </c>
      <c r="F59" s="38">
        <v>121.39480630721846</v>
      </c>
      <c r="G59" s="43">
        <v>178.75570876542042</v>
      </c>
      <c r="H59" s="50">
        <f t="shared" si="1"/>
        <v>534.52238308214396</v>
      </c>
      <c r="I59">
        <f t="shared" si="2"/>
        <v>2.3960792288310526E-2</v>
      </c>
      <c r="J59">
        <f t="shared" si="3"/>
        <v>6.952919454859724E-2</v>
      </c>
      <c r="K59">
        <f t="shared" si="4"/>
        <v>4.3863652401674225E-2</v>
      </c>
      <c r="L59">
        <f t="shared" si="5"/>
        <v>0.30111605899571525</v>
      </c>
      <c r="M59">
        <f t="shared" si="6"/>
        <v>0.22710892967144994</v>
      </c>
      <c r="N59">
        <f t="shared" si="7"/>
        <v>0.33442137209425282</v>
      </c>
    </row>
    <row r="60" spans="1:14" x14ac:dyDescent="0.2">
      <c r="A60" s="19">
        <v>2014</v>
      </c>
      <c r="B60" s="47">
        <v>14.459133392698845</v>
      </c>
      <c r="C60" s="23">
        <v>37.926471213514333</v>
      </c>
      <c r="D60" s="28">
        <v>23.781628865748644</v>
      </c>
      <c r="E60" s="33">
        <v>161.61542242886588</v>
      </c>
      <c r="F60" s="38">
        <v>122.26211596871144</v>
      </c>
      <c r="G60" s="43">
        <v>180.04258224547084</v>
      </c>
      <c r="H60" s="50">
        <f t="shared" si="1"/>
        <v>540.08735411500993</v>
      </c>
      <c r="I60">
        <f t="shared" si="2"/>
        <v>2.6771842152074937E-2</v>
      </c>
      <c r="J60">
        <f t="shared" si="3"/>
        <v>7.0222846220239415E-2</v>
      </c>
      <c r="K60">
        <f t="shared" si="4"/>
        <v>4.403293038533989E-2</v>
      </c>
      <c r="L60">
        <f t="shared" si="5"/>
        <v>0.2992394122867213</v>
      </c>
      <c r="M60">
        <f t="shared" si="6"/>
        <v>0.2263747059381733</v>
      </c>
      <c r="N60">
        <f t="shared" si="7"/>
        <v>0.33335826301745131</v>
      </c>
    </row>
    <row r="61" spans="1:14" x14ac:dyDescent="0.2">
      <c r="A61" s="19">
        <v>2015</v>
      </c>
      <c r="B61" s="47">
        <v>16.648823669638233</v>
      </c>
      <c r="C61" s="23">
        <v>37.60331265069226</v>
      </c>
      <c r="D61" s="28">
        <v>23.958381021395326</v>
      </c>
      <c r="E61" s="33">
        <v>157.24982434001893</v>
      </c>
      <c r="F61" s="38">
        <v>125.10759979107024</v>
      </c>
      <c r="G61" s="43">
        <v>183.51795851559291</v>
      </c>
      <c r="H61" s="50">
        <f t="shared" si="1"/>
        <v>544.08589998840785</v>
      </c>
      <c r="I61">
        <f t="shared" si="2"/>
        <v>3.059962346017963E-2</v>
      </c>
      <c r="J61">
        <f t="shared" si="3"/>
        <v>6.9112823272011695E-2</v>
      </c>
      <c r="K61">
        <f t="shared" si="4"/>
        <v>4.4034188391770084E-2</v>
      </c>
      <c r="L61">
        <f t="shared" si="5"/>
        <v>0.28901654011502459</v>
      </c>
      <c r="M61">
        <f t="shared" si="6"/>
        <v>0.22994089682113752</v>
      </c>
      <c r="N61">
        <f t="shared" si="7"/>
        <v>0.33729592793987656</v>
      </c>
    </row>
    <row r="62" spans="1:14" x14ac:dyDescent="0.2">
      <c r="A62" s="19">
        <v>2016</v>
      </c>
      <c r="B62" s="47">
        <v>18.631213044261301</v>
      </c>
      <c r="C62" s="23">
        <v>38.698877448731537</v>
      </c>
      <c r="D62" s="28">
        <v>24.17095785588026</v>
      </c>
      <c r="E62" s="33">
        <v>153.85269999562462</v>
      </c>
      <c r="F62" s="38">
        <v>126.82565712639826</v>
      </c>
      <c r="G62" s="43">
        <v>187.41906797552656</v>
      </c>
      <c r="H62" s="50">
        <f t="shared" si="1"/>
        <v>549.59847344642253</v>
      </c>
      <c r="I62">
        <f t="shared" si="2"/>
        <v>3.3899681211682915E-2</v>
      </c>
      <c r="J62">
        <f t="shared" si="3"/>
        <v>7.041300025099885E-2</v>
      </c>
      <c r="K62">
        <f t="shared" si="4"/>
        <v>4.3979303116162237E-2</v>
      </c>
      <c r="L62">
        <f t="shared" si="5"/>
        <v>0.27993654900612258</v>
      </c>
      <c r="M62">
        <f t="shared" si="6"/>
        <v>0.23076057022338478</v>
      </c>
      <c r="N62">
        <f t="shared" si="7"/>
        <v>0.34101089619164865</v>
      </c>
    </row>
    <row r="63" spans="1:14" x14ac:dyDescent="0.2">
      <c r="A63" s="19">
        <v>2017</v>
      </c>
      <c r="B63" s="47">
        <v>21.749505691295951</v>
      </c>
      <c r="C63" s="23">
        <v>38.975730890289242</v>
      </c>
      <c r="D63" s="28">
        <v>24.243405120447278</v>
      </c>
      <c r="E63" s="33">
        <v>155.49581669779198</v>
      </c>
      <c r="F63" s="38">
        <v>131.46325616655849</v>
      </c>
      <c r="G63" s="43">
        <v>190.72370072398189</v>
      </c>
      <c r="H63" s="50">
        <f t="shared" si="1"/>
        <v>562.65141529036487</v>
      </c>
      <c r="I63">
        <f t="shared" si="2"/>
        <v>3.8655382533911847E-2</v>
      </c>
      <c r="J63">
        <f t="shared" si="3"/>
        <v>6.9271541546154683E-2</v>
      </c>
      <c r="K63">
        <f t="shared" si="4"/>
        <v>4.3087788391923086E-2</v>
      </c>
      <c r="L63">
        <f t="shared" si="5"/>
        <v>0.27636261541712465</v>
      </c>
      <c r="M63">
        <f t="shared" si="6"/>
        <v>0.23364956097855877</v>
      </c>
      <c r="N63">
        <f t="shared" si="7"/>
        <v>0.33897311113232698</v>
      </c>
    </row>
    <row r="64" spans="1:14" x14ac:dyDescent="0.2">
      <c r="A64" s="19">
        <v>2018</v>
      </c>
      <c r="B64" s="47">
        <v>24.647697578782896</v>
      </c>
      <c r="C64" s="23">
        <v>39.89117571428352</v>
      </c>
      <c r="D64" s="28">
        <v>24.679470701143146</v>
      </c>
      <c r="E64" s="33">
        <v>157.87005939011686</v>
      </c>
      <c r="F64" s="38">
        <v>137.95718418950764</v>
      </c>
      <c r="G64" s="43">
        <v>192.67700151880126</v>
      </c>
      <c r="H64" s="50">
        <f t="shared" si="1"/>
        <v>577.7225890926353</v>
      </c>
      <c r="I64">
        <f t="shared" si="2"/>
        <v>4.2663551753263272E-2</v>
      </c>
      <c r="J64">
        <f t="shared" si="3"/>
        <v>6.9049014989938609E-2</v>
      </c>
      <c r="K64">
        <f t="shared" si="4"/>
        <v>4.2718548949080302E-2</v>
      </c>
      <c r="L64">
        <f t="shared" si="5"/>
        <v>0.27326274300277203</v>
      </c>
      <c r="M64">
        <f t="shared" si="6"/>
        <v>0.23879485897579611</v>
      </c>
      <c r="N64">
        <f t="shared" si="7"/>
        <v>0.33351128232914973</v>
      </c>
    </row>
    <row r="65" spans="1:14" x14ac:dyDescent="0.2">
      <c r="A65" s="19">
        <v>2019</v>
      </c>
      <c r="B65" s="47">
        <v>27.611560317921402</v>
      </c>
      <c r="C65" s="23">
        <v>40.265126623603649</v>
      </c>
      <c r="D65" s="28">
        <v>25.458413166925311</v>
      </c>
      <c r="E65" s="33">
        <v>156.94979540623666</v>
      </c>
      <c r="F65" s="38">
        <v>140.70403408817492</v>
      </c>
      <c r="G65" s="43">
        <v>193.02814041692909</v>
      </c>
      <c r="H65" s="50">
        <f t="shared" si="1"/>
        <v>584.01707001979105</v>
      </c>
      <c r="I65">
        <f t="shared" si="2"/>
        <v>4.727868710581646E-2</v>
      </c>
      <c r="J65">
        <f t="shared" si="3"/>
        <v>6.8945119399059951E-2</v>
      </c>
      <c r="K65">
        <f t="shared" si="4"/>
        <v>4.3591899062235595E-2</v>
      </c>
      <c r="L65">
        <f t="shared" si="5"/>
        <v>0.26874179448370916</v>
      </c>
      <c r="M65">
        <f t="shared" si="6"/>
        <v>0.24092452311951562</v>
      </c>
      <c r="N65">
        <f t="shared" si="7"/>
        <v>0.33051797682966322</v>
      </c>
    </row>
    <row r="66" spans="1:14" x14ac:dyDescent="0.2">
      <c r="A66" s="19">
        <v>2020</v>
      </c>
      <c r="B66" s="47">
        <v>31.014197802734842</v>
      </c>
      <c r="C66" s="23">
        <v>41.216665134589576</v>
      </c>
      <c r="D66" s="28">
        <v>24.396717382362112</v>
      </c>
      <c r="E66" s="33">
        <v>152.2680691138595</v>
      </c>
      <c r="F66" s="38">
        <v>139.37073316610622</v>
      </c>
      <c r="G66" s="43">
        <v>175.48446547265485</v>
      </c>
      <c r="H66" s="50">
        <f t="shared" si="1"/>
        <v>563.75084807230712</v>
      </c>
      <c r="I66">
        <f t="shared" si="2"/>
        <v>5.5014015338132029E-2</v>
      </c>
      <c r="J66">
        <f t="shared" si="3"/>
        <v>7.3111491141035226E-2</v>
      </c>
      <c r="K66">
        <f t="shared" si="4"/>
        <v>4.3275708525821979E-2</v>
      </c>
      <c r="L66">
        <f t="shared" si="5"/>
        <v>0.27009816417044125</v>
      </c>
      <c r="M66">
        <f t="shared" si="6"/>
        <v>0.24722044080762148</v>
      </c>
      <c r="N66">
        <f t="shared" si="7"/>
        <v>0.31128018001694796</v>
      </c>
    </row>
    <row r="67" spans="1:14" x14ac:dyDescent="0.2">
      <c r="A67" s="19">
        <v>2021</v>
      </c>
      <c r="B67" s="47">
        <v>35.887977910920611</v>
      </c>
      <c r="C67" s="23">
        <v>40.400870928715619</v>
      </c>
      <c r="D67" s="29">
        <v>25.333451399579644</v>
      </c>
      <c r="E67" s="33">
        <v>160.56029079177054</v>
      </c>
      <c r="F67" s="38">
        <v>144.86046148359583</v>
      </c>
      <c r="G67" s="43">
        <v>185.50978653940547</v>
      </c>
      <c r="H67" s="50">
        <f t="shared" si="1"/>
        <v>592.55283905398778</v>
      </c>
      <c r="I67">
        <f t="shared" si="2"/>
        <v>6.0565025674699097E-2</v>
      </c>
      <c r="J67">
        <f t="shared" si="3"/>
        <v>6.818104355590586E-2</v>
      </c>
      <c r="K67">
        <f t="shared" si="4"/>
        <v>4.2753067287677783E-2</v>
      </c>
      <c r="L67">
        <f t="shared" si="5"/>
        <v>0.2709636680639409</v>
      </c>
      <c r="M67">
        <f t="shared" si="6"/>
        <v>0.24446842869720437</v>
      </c>
      <c r="N67">
        <f t="shared" si="7"/>
        <v>0.31306876672057188</v>
      </c>
    </row>
    <row r="68" spans="1:14" x14ac:dyDescent="0.2">
      <c r="A68" s="20">
        <v>2022</v>
      </c>
      <c r="B68" s="48">
        <v>40.883239508249872</v>
      </c>
      <c r="C68" s="24">
        <v>40.578501032370923</v>
      </c>
      <c r="D68" s="29">
        <v>24.133946623653173</v>
      </c>
      <c r="E68" s="33">
        <v>161.52884324480033</v>
      </c>
      <c r="F68" s="39">
        <v>144.31276422042356</v>
      </c>
      <c r="G68" s="44">
        <v>191.61661998822092</v>
      </c>
      <c r="H68" s="50">
        <f t="shared" si="1"/>
        <v>603.05391461771876</v>
      </c>
      <c r="I68">
        <f t="shared" si="2"/>
        <v>6.779367236869048E-2</v>
      </c>
      <c r="J68">
        <f t="shared" si="3"/>
        <v>6.7288346943397248E-2</v>
      </c>
      <c r="K68">
        <f t="shared" si="4"/>
        <v>4.0019550555362694E-2</v>
      </c>
      <c r="L68">
        <f t="shared" si="5"/>
        <v>0.26785141316460054</v>
      </c>
      <c r="M68">
        <f t="shared" si="6"/>
        <v>0.2393032541906385</v>
      </c>
      <c r="N68">
        <f t="shared" si="7"/>
        <v>0.31774376277731053</v>
      </c>
    </row>
    <row r="69" spans="1:14" x14ac:dyDescent="0.2">
      <c r="A69" s="21">
        <v>2023</v>
      </c>
      <c r="B69" s="48">
        <v>45.836935758083484</v>
      </c>
      <c r="C69" s="24">
        <v>39.652554204912178</v>
      </c>
      <c r="D69" s="29">
        <v>24.567039774730802</v>
      </c>
      <c r="E69" s="33">
        <v>164.03374602588048</v>
      </c>
      <c r="F69" s="39">
        <v>144.36625694241229</v>
      </c>
      <c r="G69" s="44">
        <v>196.43040605900023</v>
      </c>
      <c r="H69" s="50">
        <f t="shared" si="1"/>
        <v>614.88693876501952</v>
      </c>
      <c r="I69">
        <f t="shared" si="2"/>
        <v>7.4545307223707641E-2</v>
      </c>
      <c r="J69">
        <f t="shared" si="3"/>
        <v>6.4487553247680046E-2</v>
      </c>
      <c r="K69">
        <f t="shared" si="4"/>
        <v>3.9953751211682757E-2</v>
      </c>
      <c r="L69">
        <f t="shared" si="5"/>
        <v>0.26677058119877606</v>
      </c>
      <c r="M69">
        <f t="shared" si="6"/>
        <v>0.23478504395030286</v>
      </c>
      <c r="N69">
        <f t="shared" si="7"/>
        <v>0.31945776316785057</v>
      </c>
    </row>
    <row r="70" spans="1:14" x14ac:dyDescent="0.2">
      <c r="B70" s="49"/>
      <c r="C70" s="25"/>
      <c r="D70" s="30"/>
      <c r="E70" s="34"/>
      <c r="F70" s="40"/>
      <c r="G70" s="45"/>
    </row>
    <row r="71" spans="1:14" x14ac:dyDescent="0.2">
      <c r="B71" s="49"/>
      <c r="C71" s="25"/>
      <c r="D71" s="30"/>
      <c r="E71" s="34"/>
      <c r="F71" s="40"/>
      <c r="G71" s="45"/>
    </row>
    <row r="72" spans="1:14" x14ac:dyDescent="0.2">
      <c r="B72" s="49"/>
      <c r="C72" s="25"/>
      <c r="D72" s="30"/>
      <c r="E72" s="35"/>
      <c r="F72" s="40"/>
      <c r="G72" s="45"/>
    </row>
  </sheetData>
  <conditionalFormatting sqref="B70:G72">
    <cfRule type="cellIs" dxfId="3" priority="1" operator="lessThanOrEqual">
      <formula>0</formula>
    </cfRule>
    <cfRule type="cellIs" dxfId="2" priority="2" operator="greaterThan">
      <formula>0</formula>
    </cfRule>
  </conditionalFormatting>
  <conditionalFormatting sqref="BI2:BK7">
    <cfRule type="cellIs" dxfId="1" priority="13" operator="lessThanOrEqual">
      <formula>0</formula>
    </cfRule>
    <cfRule type="cellIs" dxfId="0" priority="14" operator="greater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A733-E53F-0E4A-B9CB-EE65B4ED07C0}">
  <dimension ref="A1:B97"/>
  <sheetViews>
    <sheetView workbookViewId="0">
      <selection activeCell="B4" sqref="B4:B29"/>
    </sheetView>
  </sheetViews>
  <sheetFormatPr baseColWidth="10" defaultRowHeight="16" x14ac:dyDescent="0.2"/>
  <cols>
    <col min="2" max="2" width="17" bestFit="1" customWidth="1"/>
  </cols>
  <sheetData>
    <row r="1" spans="1:2" x14ac:dyDescent="0.2">
      <c r="A1" t="s">
        <v>239</v>
      </c>
      <c r="B1" s="55" t="s">
        <v>358</v>
      </c>
    </row>
    <row r="2" spans="1:2" x14ac:dyDescent="0.2">
      <c r="A2" s="51" t="s">
        <v>343</v>
      </c>
      <c r="B2" s="56">
        <v>170.73923157155514</v>
      </c>
    </row>
    <row r="3" spans="1:2" x14ac:dyDescent="0.2">
      <c r="A3" s="51" t="s">
        <v>277</v>
      </c>
      <c r="B3" s="56">
        <v>94.281119346618652</v>
      </c>
    </row>
    <row r="4" spans="1:2" x14ac:dyDescent="0.2">
      <c r="A4" s="51" t="s">
        <v>345</v>
      </c>
      <c r="B4" s="56">
        <v>39.016281708143651</v>
      </c>
    </row>
    <row r="5" spans="1:2" x14ac:dyDescent="0.2">
      <c r="A5" s="51" t="s">
        <v>323</v>
      </c>
      <c r="B5" s="56">
        <v>31.291177573148161</v>
      </c>
    </row>
    <row r="6" spans="1:2" x14ac:dyDescent="0.2">
      <c r="A6" s="51" t="s">
        <v>347</v>
      </c>
      <c r="B6" s="56">
        <v>17.403745297488058</v>
      </c>
    </row>
    <row r="7" spans="1:2" x14ac:dyDescent="0.2">
      <c r="A7" s="51" t="s">
        <v>275</v>
      </c>
      <c r="B7" s="56">
        <v>13.949592370539904</v>
      </c>
    </row>
    <row r="8" spans="1:2" x14ac:dyDescent="0.2">
      <c r="A8" s="51" t="s">
        <v>279</v>
      </c>
      <c r="B8" s="56">
        <v>13.873372718691826</v>
      </c>
    </row>
    <row r="9" spans="1:2" x14ac:dyDescent="0.2">
      <c r="A9" s="51" t="s">
        <v>326</v>
      </c>
      <c r="B9" s="56">
        <v>12.712018294259906</v>
      </c>
    </row>
    <row r="10" spans="1:2" x14ac:dyDescent="0.2">
      <c r="A10" s="51" t="s">
        <v>353</v>
      </c>
      <c r="B10" s="56">
        <v>12.434021301567554</v>
      </c>
    </row>
    <row r="11" spans="1:2" x14ac:dyDescent="0.2">
      <c r="A11" s="51" t="s">
        <v>332</v>
      </c>
      <c r="B11" s="56">
        <v>11.598231385461986</v>
      </c>
    </row>
    <row r="12" spans="1:2" x14ac:dyDescent="0.2">
      <c r="A12" s="51" t="s">
        <v>297</v>
      </c>
      <c r="B12" s="56">
        <v>11.410379160195589</v>
      </c>
    </row>
    <row r="13" spans="1:2" x14ac:dyDescent="0.2">
      <c r="A13" s="51" t="s">
        <v>346</v>
      </c>
      <c r="B13" s="56">
        <v>10.107839947924276</v>
      </c>
    </row>
    <row r="14" spans="1:2" x14ac:dyDescent="0.2">
      <c r="A14" s="51" t="s">
        <v>296</v>
      </c>
      <c r="B14" s="56">
        <v>8.6638786271214485</v>
      </c>
    </row>
    <row r="15" spans="1:2" x14ac:dyDescent="0.2">
      <c r="A15" s="51" t="s">
        <v>276</v>
      </c>
      <c r="B15" s="56">
        <v>8.452957040630281</v>
      </c>
    </row>
    <row r="16" spans="1:2" x14ac:dyDescent="0.2">
      <c r="A16" s="51" t="s">
        <v>317</v>
      </c>
      <c r="B16" s="56">
        <v>7.0030765946721658</v>
      </c>
    </row>
    <row r="17" spans="1:2" x14ac:dyDescent="0.2">
      <c r="A17" s="51" t="s">
        <v>319</v>
      </c>
      <c r="B17" s="56">
        <v>6.9501341711729765</v>
      </c>
    </row>
    <row r="18" spans="1:2" x14ac:dyDescent="0.2">
      <c r="A18" s="51" t="s">
        <v>341</v>
      </c>
      <c r="B18" s="56">
        <v>6.0208410753693897</v>
      </c>
    </row>
    <row r="19" spans="1:2" x14ac:dyDescent="0.2">
      <c r="A19" s="51" t="s">
        <v>302</v>
      </c>
      <c r="B19" s="56">
        <v>5.9451642944477499</v>
      </c>
    </row>
    <row r="20" spans="1:2" x14ac:dyDescent="0.2">
      <c r="A20" s="51" t="s">
        <v>314</v>
      </c>
      <c r="B20" s="56">
        <v>5.6623074780218303</v>
      </c>
    </row>
    <row r="21" spans="1:2" x14ac:dyDescent="0.2">
      <c r="A21" s="51" t="s">
        <v>333</v>
      </c>
      <c r="B21" s="56">
        <v>5.1332972273230553</v>
      </c>
    </row>
    <row r="22" spans="1:2" x14ac:dyDescent="0.2">
      <c r="A22" s="51" t="s">
        <v>356</v>
      </c>
      <c r="B22" s="56">
        <v>5.0069243218749762</v>
      </c>
    </row>
    <row r="23" spans="1:2" x14ac:dyDescent="0.2">
      <c r="A23" s="51" t="s">
        <v>357</v>
      </c>
      <c r="B23" s="56">
        <v>4.8914353847503662</v>
      </c>
    </row>
    <row r="24" spans="1:2" x14ac:dyDescent="0.2">
      <c r="A24" s="51" t="s">
        <v>337</v>
      </c>
      <c r="B24" s="56">
        <v>4.8530986264813691</v>
      </c>
    </row>
    <row r="25" spans="1:2" x14ac:dyDescent="0.2">
      <c r="A25" s="51" t="s">
        <v>348</v>
      </c>
      <c r="B25" s="56">
        <v>4.8071172833442688</v>
      </c>
    </row>
    <row r="26" spans="1:2" x14ac:dyDescent="0.2">
      <c r="A26" s="51" t="s">
        <v>355</v>
      </c>
      <c r="B26" s="56">
        <v>4.5288182167334412</v>
      </c>
    </row>
    <row r="27" spans="1:2" x14ac:dyDescent="0.2">
      <c r="A27" s="51" t="s">
        <v>309</v>
      </c>
      <c r="B27" s="56">
        <v>4.1164154084399343</v>
      </c>
    </row>
    <row r="28" spans="1:2" x14ac:dyDescent="0.2">
      <c r="A28" s="51" t="s">
        <v>335</v>
      </c>
      <c r="B28" s="56">
        <v>3.937549389898777</v>
      </c>
    </row>
    <row r="29" spans="1:2" x14ac:dyDescent="0.2">
      <c r="A29" s="51" t="s">
        <v>278</v>
      </c>
      <c r="B29" s="56">
        <v>3.671068511903286</v>
      </c>
    </row>
    <row r="30" spans="1:2" x14ac:dyDescent="0.2">
      <c r="A30" s="51" t="s">
        <v>352</v>
      </c>
      <c r="B30" s="56">
        <v>3.4704793645069003</v>
      </c>
    </row>
    <row r="31" spans="1:2" x14ac:dyDescent="0.2">
      <c r="A31" s="51" t="s">
        <v>306</v>
      </c>
      <c r="B31" s="56">
        <v>3.4362849542521872</v>
      </c>
    </row>
    <row r="32" spans="1:2" x14ac:dyDescent="0.2">
      <c r="A32" s="51" t="s">
        <v>350</v>
      </c>
      <c r="B32" s="56">
        <v>3.3721254728734493</v>
      </c>
    </row>
    <row r="33" spans="1:2" x14ac:dyDescent="0.2">
      <c r="A33" s="51" t="s">
        <v>340</v>
      </c>
      <c r="B33" s="56">
        <v>3.2701623128810411</v>
      </c>
    </row>
    <row r="34" spans="1:2" x14ac:dyDescent="0.2">
      <c r="A34" s="51" t="s">
        <v>322</v>
      </c>
      <c r="B34" s="56">
        <v>2.9811086393892765</v>
      </c>
    </row>
    <row r="35" spans="1:2" x14ac:dyDescent="0.2">
      <c r="A35" s="51" t="s">
        <v>334</v>
      </c>
      <c r="B35" s="56">
        <v>2.5380099203903228</v>
      </c>
    </row>
    <row r="36" spans="1:2" x14ac:dyDescent="0.2">
      <c r="A36" s="51" t="s">
        <v>285</v>
      </c>
      <c r="B36" s="56">
        <v>2.5314210830256343</v>
      </c>
    </row>
    <row r="37" spans="1:2" x14ac:dyDescent="0.2">
      <c r="A37" s="51" t="s">
        <v>327</v>
      </c>
      <c r="B37" s="56">
        <v>2.5117935966700315</v>
      </c>
    </row>
    <row r="38" spans="1:2" x14ac:dyDescent="0.2">
      <c r="A38" s="51" t="s">
        <v>338</v>
      </c>
      <c r="B38" s="56">
        <v>2.4683433812679141</v>
      </c>
    </row>
    <row r="39" spans="1:2" x14ac:dyDescent="0.2">
      <c r="A39" s="51" t="s">
        <v>288</v>
      </c>
      <c r="B39" s="56">
        <v>2.3114274034742266</v>
      </c>
    </row>
    <row r="40" spans="1:2" x14ac:dyDescent="0.2">
      <c r="A40" s="51" t="s">
        <v>281</v>
      </c>
      <c r="B40" s="56">
        <v>2.2553472239524126</v>
      </c>
    </row>
    <row r="41" spans="1:2" x14ac:dyDescent="0.2">
      <c r="A41" s="51" t="s">
        <v>318</v>
      </c>
      <c r="B41" s="56">
        <v>2.219901368720457</v>
      </c>
    </row>
    <row r="42" spans="1:2" x14ac:dyDescent="0.2">
      <c r="A42" s="51" t="s">
        <v>331</v>
      </c>
      <c r="B42" s="56">
        <v>2.2183516116929241</v>
      </c>
    </row>
    <row r="43" spans="1:2" x14ac:dyDescent="0.2">
      <c r="A43" s="51" t="s">
        <v>351</v>
      </c>
      <c r="B43" s="56">
        <v>2.1931687723845243</v>
      </c>
    </row>
    <row r="44" spans="1:2" x14ac:dyDescent="0.2">
      <c r="A44" s="51" t="s">
        <v>315</v>
      </c>
      <c r="B44" s="56">
        <v>2.1510083815082908</v>
      </c>
    </row>
    <row r="45" spans="1:2" x14ac:dyDescent="0.2">
      <c r="A45" s="51" t="s">
        <v>325</v>
      </c>
      <c r="B45" s="56">
        <v>2.1042753579095006</v>
      </c>
    </row>
    <row r="46" spans="1:2" x14ac:dyDescent="0.2">
      <c r="A46" s="51" t="s">
        <v>308</v>
      </c>
      <c r="B46" s="56">
        <v>1.9911025924375281</v>
      </c>
    </row>
    <row r="47" spans="1:2" x14ac:dyDescent="0.2">
      <c r="A47" s="51" t="s">
        <v>342</v>
      </c>
      <c r="B47" s="56">
        <v>1.8305613836273551</v>
      </c>
    </row>
    <row r="48" spans="1:2" x14ac:dyDescent="0.2">
      <c r="A48" s="51" t="s">
        <v>280</v>
      </c>
      <c r="B48" s="56">
        <v>1.8146431893110275</v>
      </c>
    </row>
    <row r="49" spans="1:2" x14ac:dyDescent="0.2">
      <c r="A49" s="51" t="s">
        <v>324</v>
      </c>
      <c r="B49" s="56">
        <v>1.6018251296045491</v>
      </c>
    </row>
    <row r="50" spans="1:2" x14ac:dyDescent="0.2">
      <c r="A50" s="51" t="s">
        <v>329</v>
      </c>
      <c r="B50" s="56">
        <v>1.5772057020803913</v>
      </c>
    </row>
    <row r="51" spans="1:2" x14ac:dyDescent="0.2">
      <c r="A51" s="51" t="s">
        <v>330</v>
      </c>
      <c r="B51" s="56">
        <v>1.5483408304862678</v>
      </c>
    </row>
    <row r="52" spans="1:2" x14ac:dyDescent="0.2">
      <c r="A52" s="51" t="s">
        <v>286</v>
      </c>
      <c r="B52" s="56">
        <v>1.5269599609927695</v>
      </c>
    </row>
    <row r="53" spans="1:2" x14ac:dyDescent="0.2">
      <c r="A53" s="51" t="s">
        <v>292</v>
      </c>
      <c r="B53" s="56">
        <v>1.524141708156094</v>
      </c>
    </row>
    <row r="54" spans="1:2" x14ac:dyDescent="0.2">
      <c r="A54" s="51" t="s">
        <v>287</v>
      </c>
      <c r="B54" s="56">
        <v>1.3853188736829907</v>
      </c>
    </row>
    <row r="55" spans="1:2" x14ac:dyDescent="0.2">
      <c r="A55" s="51" t="s">
        <v>311</v>
      </c>
      <c r="B55" s="56">
        <v>1.2760637956671417</v>
      </c>
    </row>
    <row r="56" spans="1:2" x14ac:dyDescent="0.2">
      <c r="A56" s="51" t="s">
        <v>283</v>
      </c>
      <c r="B56" s="56">
        <v>1.2377646821551025</v>
      </c>
    </row>
    <row r="57" spans="1:2" x14ac:dyDescent="0.2">
      <c r="A57" s="51" t="s">
        <v>295</v>
      </c>
      <c r="B57" s="56">
        <v>1.1957606161013246</v>
      </c>
    </row>
    <row r="58" spans="1:2" x14ac:dyDescent="0.2">
      <c r="A58" s="51" t="s">
        <v>316</v>
      </c>
      <c r="B58" s="56">
        <v>1.1327197405043989</v>
      </c>
    </row>
    <row r="59" spans="1:2" x14ac:dyDescent="0.2">
      <c r="A59" s="51" t="s">
        <v>339</v>
      </c>
      <c r="B59" s="56">
        <v>1.1288397070409246</v>
      </c>
    </row>
    <row r="60" spans="1:2" x14ac:dyDescent="0.2">
      <c r="A60" s="51" t="s">
        <v>328</v>
      </c>
      <c r="B60" s="56">
        <v>1.1140523368085269</v>
      </c>
    </row>
    <row r="61" spans="1:2" x14ac:dyDescent="0.2">
      <c r="A61" s="51" t="s">
        <v>298</v>
      </c>
      <c r="B61" s="56">
        <v>1.0986515993718058</v>
      </c>
    </row>
    <row r="62" spans="1:2" x14ac:dyDescent="0.2">
      <c r="A62" s="51" t="s">
        <v>321</v>
      </c>
      <c r="B62" s="56">
        <v>1.0658379651140422</v>
      </c>
    </row>
    <row r="63" spans="1:2" x14ac:dyDescent="0.2">
      <c r="A63" s="51" t="s">
        <v>336</v>
      </c>
      <c r="B63" s="56">
        <v>0.97661173646338284</v>
      </c>
    </row>
    <row r="64" spans="1:2" x14ac:dyDescent="0.2">
      <c r="A64" s="51" t="s">
        <v>310</v>
      </c>
      <c r="B64" s="56">
        <v>0.94844915588328149</v>
      </c>
    </row>
    <row r="65" spans="1:2" x14ac:dyDescent="0.2">
      <c r="A65" s="51" t="s">
        <v>299</v>
      </c>
      <c r="B65" s="56">
        <v>0.91055862023495138</v>
      </c>
    </row>
    <row r="66" spans="1:2" x14ac:dyDescent="0.2">
      <c r="A66" s="51" t="s">
        <v>344</v>
      </c>
      <c r="B66" s="56">
        <v>0.9034090714994818</v>
      </c>
    </row>
    <row r="67" spans="1:2" x14ac:dyDescent="0.2">
      <c r="A67" s="51" t="s">
        <v>349</v>
      </c>
      <c r="B67" s="56">
        <v>0.86088507105159806</v>
      </c>
    </row>
    <row r="68" spans="1:2" x14ac:dyDescent="0.2">
      <c r="A68" s="51" t="s">
        <v>282</v>
      </c>
      <c r="B68" s="56">
        <v>0.843515538435895</v>
      </c>
    </row>
    <row r="69" spans="1:2" x14ac:dyDescent="0.2">
      <c r="A69" s="51" t="s">
        <v>320</v>
      </c>
      <c r="B69" s="56">
        <v>0.82025525134713462</v>
      </c>
    </row>
    <row r="70" spans="1:2" x14ac:dyDescent="0.2">
      <c r="A70" s="51" t="s">
        <v>289</v>
      </c>
      <c r="B70" s="56">
        <v>0.71736256766598672</v>
      </c>
    </row>
    <row r="71" spans="1:2" x14ac:dyDescent="0.2">
      <c r="A71" s="51" t="s">
        <v>293</v>
      </c>
      <c r="B71" s="56">
        <v>0.7038830535748275</v>
      </c>
    </row>
    <row r="72" spans="1:2" x14ac:dyDescent="0.2">
      <c r="A72" s="51" t="s">
        <v>312</v>
      </c>
      <c r="B72" s="56">
        <v>0.67187897325493395</v>
      </c>
    </row>
    <row r="73" spans="1:2" x14ac:dyDescent="0.2">
      <c r="A73" s="51" t="s">
        <v>301</v>
      </c>
      <c r="B73" s="56">
        <v>0.650760259013623</v>
      </c>
    </row>
    <row r="74" spans="1:2" x14ac:dyDescent="0.2">
      <c r="A74" s="51" t="s">
        <v>284</v>
      </c>
      <c r="B74" s="56">
        <v>0.58985888922325103</v>
      </c>
    </row>
    <row r="75" spans="1:2" x14ac:dyDescent="0.2">
      <c r="A75" s="51" t="s">
        <v>290</v>
      </c>
      <c r="B75" s="56">
        <v>0.36418397637680755</v>
      </c>
    </row>
    <row r="76" spans="1:2" x14ac:dyDescent="0.2">
      <c r="A76" s="51" t="s">
        <v>354</v>
      </c>
      <c r="B76" s="56">
        <v>0.35751207917928696</v>
      </c>
    </row>
    <row r="77" spans="1:2" x14ac:dyDescent="0.2">
      <c r="A77" s="51" t="s">
        <v>313</v>
      </c>
      <c r="B77" s="56">
        <v>0.2607459817227209</v>
      </c>
    </row>
    <row r="78" spans="1:2" x14ac:dyDescent="0.2">
      <c r="A78" s="51" t="s">
        <v>304</v>
      </c>
      <c r="B78" s="56">
        <v>0.23875916079850867</v>
      </c>
    </row>
    <row r="79" spans="1:2" x14ac:dyDescent="0.2">
      <c r="A79" s="51" t="s">
        <v>300</v>
      </c>
      <c r="B79" s="56">
        <v>0.22621317226730753</v>
      </c>
    </row>
    <row r="80" spans="1:2" x14ac:dyDescent="0.2">
      <c r="A80" s="51" t="s">
        <v>294</v>
      </c>
      <c r="B80" s="56">
        <v>0.19984499526617583</v>
      </c>
    </row>
    <row r="81" spans="1:2" x14ac:dyDescent="0.2">
      <c r="A81" s="51" t="s">
        <v>303</v>
      </c>
      <c r="B81" s="56">
        <v>0.14483735133399023</v>
      </c>
    </row>
    <row r="82" spans="1:2" x14ac:dyDescent="0.2">
      <c r="A82" s="51" t="s">
        <v>305</v>
      </c>
      <c r="B82" s="56">
        <v>0.13516496162628755</v>
      </c>
    </row>
    <row r="83" spans="1:2" x14ac:dyDescent="0.2">
      <c r="A83" s="51" t="s">
        <v>307</v>
      </c>
      <c r="B83" s="56">
        <v>0.1207070887885493</v>
      </c>
    </row>
    <row r="84" spans="1:2" x14ac:dyDescent="0.2">
      <c r="A84" s="51" t="s">
        <v>291</v>
      </c>
      <c r="B84" s="56">
        <v>0.11554487538523972</v>
      </c>
    </row>
    <row r="85" spans="1:2" x14ac:dyDescent="0.2">
      <c r="A85" s="51"/>
      <c r="B85" s="56"/>
    </row>
    <row r="86" spans="1:2" x14ac:dyDescent="0.2">
      <c r="A86" s="52"/>
      <c r="B86" s="56"/>
    </row>
    <row r="87" spans="1:2" x14ac:dyDescent="0.2">
      <c r="A87" s="53"/>
      <c r="B87" s="58"/>
    </row>
    <row r="88" spans="1:2" x14ac:dyDescent="0.2">
      <c r="B88" s="56"/>
    </row>
    <row r="89" spans="1:2" x14ac:dyDescent="0.2">
      <c r="B89" s="56"/>
    </row>
    <row r="90" spans="1:2" x14ac:dyDescent="0.2">
      <c r="B90" s="57"/>
    </row>
    <row r="91" spans="1:2" x14ac:dyDescent="0.2">
      <c r="B91" s="54"/>
    </row>
    <row r="92" spans="1:2" x14ac:dyDescent="0.2">
      <c r="B92" s="54"/>
    </row>
    <row r="93" spans="1:2" x14ac:dyDescent="0.2">
      <c r="B93" s="54"/>
    </row>
    <row r="94" spans="1:2" x14ac:dyDescent="0.2">
      <c r="B94" s="54"/>
    </row>
    <row r="95" spans="1:2" x14ac:dyDescent="0.2">
      <c r="B95" s="54"/>
    </row>
    <row r="96" spans="1:2" x14ac:dyDescent="0.2">
      <c r="B96" s="54"/>
    </row>
    <row r="97" spans="2:2" x14ac:dyDescent="0.2">
      <c r="B97" s="54"/>
    </row>
  </sheetData>
  <sortState xmlns:xlrd2="http://schemas.microsoft.com/office/spreadsheetml/2017/richdata2" ref="A2:B84">
    <sortCondition descending="1" ref="B2:B84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207AF-D1CA-1742-BE65-A78D9C2D5F64}">
  <dimension ref="A1:BF111"/>
  <sheetViews>
    <sheetView tabSelected="1" topLeftCell="A55" zoomScale="150" workbookViewId="0">
      <selection activeCell="I60" sqref="I60"/>
    </sheetView>
  </sheetViews>
  <sheetFormatPr baseColWidth="10" defaultRowHeight="16" x14ac:dyDescent="0.2"/>
  <cols>
    <col min="9" max="9" width="11.1640625" bestFit="1" customWidth="1"/>
  </cols>
  <sheetData>
    <row r="1" spans="1:10" x14ac:dyDescent="0.2">
      <c r="A1" t="s">
        <v>267</v>
      </c>
    </row>
    <row r="4" spans="1:10" ht="18" x14ac:dyDescent="0.2">
      <c r="A4" s="59">
        <v>1973</v>
      </c>
      <c r="C4" s="8">
        <v>54335</v>
      </c>
      <c r="D4" s="60">
        <v>6129</v>
      </c>
      <c r="E4" s="61" t="s">
        <v>246</v>
      </c>
      <c r="H4" t="s">
        <v>264</v>
      </c>
      <c r="I4" t="s">
        <v>265</v>
      </c>
      <c r="J4" t="s">
        <v>266</v>
      </c>
    </row>
    <row r="5" spans="1:10" ht="18" x14ac:dyDescent="0.2">
      <c r="A5" s="59"/>
      <c r="B5" s="8">
        <v>71013</v>
      </c>
      <c r="C5" s="12" t="s">
        <v>245</v>
      </c>
      <c r="D5" s="60"/>
      <c r="E5" s="61"/>
      <c r="G5">
        <v>1973</v>
      </c>
      <c r="H5" s="8">
        <v>71013</v>
      </c>
      <c r="I5">
        <f>H5*1000000000</f>
        <v>71013000000000</v>
      </c>
      <c r="J5">
        <f>I5/44540000000000</f>
        <v>1.5943646160754379</v>
      </c>
    </row>
    <row r="6" spans="1:10" ht="18" x14ac:dyDescent="0.2">
      <c r="A6" s="5">
        <v>1990</v>
      </c>
      <c r="B6" s="8">
        <v>102569</v>
      </c>
      <c r="C6" s="5" t="s">
        <v>247</v>
      </c>
      <c r="D6" s="18">
        <v>11821</v>
      </c>
      <c r="E6" s="5" t="s">
        <v>247</v>
      </c>
      <c r="G6">
        <v>1990</v>
      </c>
      <c r="H6" s="8">
        <v>102569</v>
      </c>
      <c r="I6">
        <f t="shared" ref="I6:I14" si="0">H6*1000000000</f>
        <v>102569000000000</v>
      </c>
      <c r="J6">
        <f t="shared" ref="J6:J14" si="1">I6/44540000000000</f>
        <v>2.3028513695554556</v>
      </c>
    </row>
    <row r="7" spans="1:10" ht="18" x14ac:dyDescent="0.2">
      <c r="A7" s="5">
        <v>2000</v>
      </c>
      <c r="B7" s="8">
        <v>117687</v>
      </c>
      <c r="C7" s="5" t="s">
        <v>247</v>
      </c>
      <c r="D7" s="18">
        <v>15395</v>
      </c>
      <c r="E7" s="5" t="s">
        <v>247</v>
      </c>
      <c r="G7">
        <v>2000</v>
      </c>
      <c r="H7" s="8">
        <v>117687</v>
      </c>
      <c r="I7">
        <f t="shared" si="0"/>
        <v>117687000000000</v>
      </c>
      <c r="J7">
        <f t="shared" si="1"/>
        <v>2.642276605298608</v>
      </c>
    </row>
    <row r="8" spans="1:10" ht="18" x14ac:dyDescent="0.2">
      <c r="A8" s="59">
        <v>2010</v>
      </c>
      <c r="B8" s="8">
        <v>147899</v>
      </c>
      <c r="C8" s="8">
        <v>100914</v>
      </c>
      <c r="D8" s="60">
        <v>21431</v>
      </c>
      <c r="E8" s="61" t="s">
        <v>249</v>
      </c>
      <c r="G8">
        <v>2010</v>
      </c>
      <c r="H8" s="8">
        <v>147899</v>
      </c>
      <c r="I8">
        <f t="shared" si="0"/>
        <v>147899000000000</v>
      </c>
      <c r="J8">
        <f t="shared" si="1"/>
        <v>3.3205882352941178</v>
      </c>
    </row>
    <row r="9" spans="1:10" ht="16" customHeight="1" x14ac:dyDescent="0.2">
      <c r="A9" s="59"/>
      <c r="B9" s="12"/>
      <c r="C9" s="12" t="s">
        <v>248</v>
      </c>
      <c r="D9" s="60"/>
      <c r="E9" s="61"/>
      <c r="G9">
        <v>2011</v>
      </c>
      <c r="H9" s="8">
        <v>152504</v>
      </c>
      <c r="I9">
        <f t="shared" si="0"/>
        <v>152504000000000</v>
      </c>
      <c r="J9">
        <f t="shared" si="1"/>
        <v>3.4239784463403682</v>
      </c>
    </row>
    <row r="10" spans="1:10" ht="18" x14ac:dyDescent="0.2">
      <c r="A10" s="59">
        <v>2011</v>
      </c>
      <c r="B10" s="8">
        <v>152504</v>
      </c>
      <c r="C10" s="8">
        <v>103716</v>
      </c>
      <c r="D10" s="60">
        <v>22126</v>
      </c>
      <c r="E10" s="61" t="s">
        <v>251</v>
      </c>
      <c r="G10">
        <v>2012</v>
      </c>
      <c r="H10" s="8">
        <v>155505</v>
      </c>
      <c r="I10">
        <f t="shared" si="0"/>
        <v>155505000000000</v>
      </c>
      <c r="J10">
        <f t="shared" si="1"/>
        <v>3.4913560844185003</v>
      </c>
    </row>
    <row r="11" spans="1:10" ht="16" customHeight="1" x14ac:dyDescent="0.2">
      <c r="A11" s="59"/>
      <c r="B11" s="12"/>
      <c r="C11" s="12" t="s">
        <v>250</v>
      </c>
      <c r="D11" s="60"/>
      <c r="E11" s="61"/>
      <c r="G11">
        <v>2013</v>
      </c>
      <c r="H11" s="8">
        <v>157482</v>
      </c>
      <c r="I11">
        <f t="shared" si="0"/>
        <v>157482000000000</v>
      </c>
      <c r="J11">
        <f t="shared" si="1"/>
        <v>3.5357431522227212</v>
      </c>
    </row>
    <row r="12" spans="1:10" ht="18" x14ac:dyDescent="0.2">
      <c r="A12" s="59">
        <v>2012</v>
      </c>
      <c r="B12" s="8">
        <v>155505</v>
      </c>
      <c r="C12" s="8">
        <v>104426</v>
      </c>
      <c r="D12" s="60">
        <v>22668</v>
      </c>
      <c r="E12" s="61" t="s">
        <v>253</v>
      </c>
      <c r="G12">
        <v>2014</v>
      </c>
      <c r="H12" s="8">
        <v>155481</v>
      </c>
      <c r="I12">
        <f t="shared" si="0"/>
        <v>155481000000000</v>
      </c>
      <c r="J12">
        <f t="shared" si="1"/>
        <v>3.4908172429277053</v>
      </c>
    </row>
    <row r="13" spans="1:10" ht="16" customHeight="1" x14ac:dyDescent="0.2">
      <c r="A13" s="59"/>
      <c r="B13" s="12"/>
      <c r="C13" s="12" t="s">
        <v>252</v>
      </c>
      <c r="D13" s="60"/>
      <c r="E13" s="61"/>
      <c r="G13">
        <v>2015</v>
      </c>
      <c r="H13" s="8">
        <v>158715</v>
      </c>
      <c r="I13">
        <f t="shared" si="0"/>
        <v>158715000000000</v>
      </c>
      <c r="J13">
        <f t="shared" si="1"/>
        <v>3.5634261338123037</v>
      </c>
    </row>
    <row r="14" spans="1:10" ht="18" x14ac:dyDescent="0.2">
      <c r="A14" s="59">
        <v>2013</v>
      </c>
      <c r="B14" s="8">
        <v>157482</v>
      </c>
      <c r="C14" s="8">
        <v>108171</v>
      </c>
      <c r="D14" s="60">
        <v>23322</v>
      </c>
      <c r="E14" s="61" t="s">
        <v>255</v>
      </c>
      <c r="G14">
        <v>2017</v>
      </c>
      <c r="H14" s="8">
        <v>162494</v>
      </c>
      <c r="I14">
        <f t="shared" si="0"/>
        <v>162494000000000</v>
      </c>
      <c r="J14">
        <f t="shared" si="1"/>
        <v>3.6482712168837002</v>
      </c>
    </row>
    <row r="15" spans="1:10" ht="16" customHeight="1" x14ac:dyDescent="0.2">
      <c r="A15" s="59"/>
      <c r="B15" s="12"/>
      <c r="C15" s="12" t="s">
        <v>254</v>
      </c>
      <c r="D15" s="60"/>
      <c r="E15" s="61"/>
    </row>
    <row r="16" spans="1:10" ht="18" x14ac:dyDescent="0.2">
      <c r="A16" s="59">
        <v>2014</v>
      </c>
      <c r="B16" s="8">
        <v>155481</v>
      </c>
      <c r="C16" s="8">
        <v>109613</v>
      </c>
      <c r="D16" s="60">
        <v>23816</v>
      </c>
      <c r="E16" s="61" t="s">
        <v>257</v>
      </c>
    </row>
    <row r="17" spans="1:5" ht="16" customHeight="1" x14ac:dyDescent="0.2">
      <c r="A17" s="59"/>
      <c r="B17" s="12"/>
      <c r="C17" s="12" t="s">
        <v>256</v>
      </c>
      <c r="D17" s="60"/>
      <c r="E17" s="61"/>
    </row>
    <row r="18" spans="1:5" ht="18" x14ac:dyDescent="0.2">
      <c r="A18" s="59">
        <v>2015</v>
      </c>
      <c r="B18" s="8">
        <v>158715</v>
      </c>
      <c r="C18" s="8">
        <v>109136</v>
      </c>
      <c r="D18" s="62"/>
      <c r="E18" s="63" t="s">
        <v>259</v>
      </c>
    </row>
    <row r="19" spans="1:5" ht="16" customHeight="1" x14ac:dyDescent="0.2">
      <c r="A19" s="59"/>
      <c r="B19" s="12"/>
      <c r="C19" s="12" t="s">
        <v>258</v>
      </c>
      <c r="D19" s="62"/>
      <c r="E19" s="63"/>
    </row>
    <row r="20" spans="1:5" ht="18" x14ac:dyDescent="0.2">
      <c r="A20" s="59">
        <v>2017</v>
      </c>
      <c r="B20" s="8">
        <v>162494</v>
      </c>
      <c r="C20" s="8">
        <v>113009</v>
      </c>
      <c r="D20" s="60">
        <v>25606</v>
      </c>
      <c r="E20" s="61" t="s">
        <v>261</v>
      </c>
    </row>
    <row r="21" spans="1:5" ht="16" customHeight="1" x14ac:dyDescent="0.2">
      <c r="A21" s="59"/>
      <c r="B21" s="12"/>
      <c r="C21" s="12" t="s">
        <v>260</v>
      </c>
      <c r="D21" s="60"/>
      <c r="E21" s="61"/>
    </row>
    <row r="33" spans="1:16" x14ac:dyDescent="0.2"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</row>
    <row r="34" spans="1:16" x14ac:dyDescent="0.2">
      <c r="A34" t="s">
        <v>268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x14ac:dyDescent="0.2">
      <c r="A35" t="s">
        <v>269</v>
      </c>
    </row>
    <row r="36" spans="1:16" x14ac:dyDescent="0.2">
      <c r="D36" s="13">
        <v>2008</v>
      </c>
      <c r="E36" s="16">
        <v>489.45277339242875</v>
      </c>
    </row>
    <row r="37" spans="1:16" x14ac:dyDescent="0.2">
      <c r="D37" s="13">
        <v>2009</v>
      </c>
      <c r="E37" s="16">
        <v>481.96903190572277</v>
      </c>
    </row>
    <row r="38" spans="1:16" x14ac:dyDescent="0.2">
      <c r="D38" s="13">
        <v>2010</v>
      </c>
      <c r="E38" s="16">
        <v>505.37710802375392</v>
      </c>
    </row>
    <row r="39" spans="1:16" x14ac:dyDescent="0.2">
      <c r="D39" s="13">
        <v>2011</v>
      </c>
      <c r="E39" s="16">
        <v>517.64296259889761</v>
      </c>
    </row>
    <row r="40" spans="1:16" x14ac:dyDescent="0.2">
      <c r="D40" s="13">
        <v>2012</v>
      </c>
      <c r="E40" s="16">
        <v>524.61004120100915</v>
      </c>
    </row>
    <row r="41" spans="1:16" x14ac:dyDescent="0.2">
      <c r="D41" s="13">
        <v>2013</v>
      </c>
      <c r="E41" s="16">
        <v>534.317932696772</v>
      </c>
    </row>
    <row r="42" spans="1:16" x14ac:dyDescent="0.2">
      <c r="D42" s="13">
        <v>2014</v>
      </c>
      <c r="E42" s="16">
        <v>539.55598368739163</v>
      </c>
    </row>
    <row r="43" spans="1:16" x14ac:dyDescent="0.2">
      <c r="D43" s="13">
        <v>2015</v>
      </c>
      <c r="E43" s="16">
        <v>544.41446860246765</v>
      </c>
    </row>
    <row r="44" spans="1:16" x14ac:dyDescent="0.2">
      <c r="D44" s="13">
        <v>2016</v>
      </c>
      <c r="E44" s="16">
        <v>551.7416657935014</v>
      </c>
    </row>
    <row r="45" spans="1:16" x14ac:dyDescent="0.2">
      <c r="D45" s="13">
        <v>2017</v>
      </c>
      <c r="E45" s="16">
        <v>561.82460484161072</v>
      </c>
    </row>
    <row r="46" spans="1:16" x14ac:dyDescent="0.2">
      <c r="D46" s="13">
        <v>2018</v>
      </c>
      <c r="E46" s="16">
        <v>576.12986357675663</v>
      </c>
    </row>
    <row r="47" spans="1:16" x14ac:dyDescent="0.2">
      <c r="D47" s="13">
        <v>2019</v>
      </c>
      <c r="E47" s="16">
        <v>581.51071436520624</v>
      </c>
    </row>
    <row r="48" spans="1:16" x14ac:dyDescent="0.2">
      <c r="D48" s="15">
        <v>2020</v>
      </c>
      <c r="E48" s="16">
        <v>556.63354958332548</v>
      </c>
    </row>
    <row r="51" spans="1:58" x14ac:dyDescent="0.2">
      <c r="A51" s="17"/>
      <c r="B51" s="17"/>
      <c r="C51" s="17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3"/>
      <c r="BF51" s="14"/>
    </row>
    <row r="52" spans="1:58" x14ac:dyDescent="0.2">
      <c r="C52" t="s">
        <v>270</v>
      </c>
      <c r="D52" t="s">
        <v>271</v>
      </c>
      <c r="E52" t="s">
        <v>266</v>
      </c>
    </row>
    <row r="53" spans="1:58" x14ac:dyDescent="0.2">
      <c r="C53" s="13">
        <v>1965</v>
      </c>
      <c r="D53" s="58">
        <v>156.10092778710214</v>
      </c>
      <c r="E53">
        <f>D53*1000000000000000000/160000000000000000000</f>
        <v>0.9756307986693884</v>
      </c>
    </row>
    <row r="54" spans="1:58" x14ac:dyDescent="0.2">
      <c r="C54" s="13">
        <v>1966</v>
      </c>
      <c r="D54" s="58">
        <v>164.64035823731365</v>
      </c>
      <c r="E54">
        <f t="shared" ref="E54:E111" si="2">D54*1000000000000000000/160000000000000000000</f>
        <v>1.0290022389832103</v>
      </c>
    </row>
    <row r="55" spans="1:58" x14ac:dyDescent="0.2">
      <c r="C55" s="13">
        <v>1967</v>
      </c>
      <c r="D55" s="58">
        <v>170.68127889192147</v>
      </c>
      <c r="E55">
        <f t="shared" si="2"/>
        <v>1.0667579930745092</v>
      </c>
    </row>
    <row r="56" spans="1:58" x14ac:dyDescent="0.2">
      <c r="C56" s="13">
        <v>1968</v>
      </c>
      <c r="D56" s="58">
        <v>180.89114242218147</v>
      </c>
      <c r="E56">
        <f t="shared" si="2"/>
        <v>1.1305696401386343</v>
      </c>
    </row>
    <row r="57" spans="1:58" x14ac:dyDescent="0.2">
      <c r="C57" s="13">
        <v>1969</v>
      </c>
      <c r="D57" s="58">
        <v>193.32425615395005</v>
      </c>
      <c r="E57">
        <f t="shared" si="2"/>
        <v>1.2082766009621879</v>
      </c>
    </row>
    <row r="58" spans="1:58" x14ac:dyDescent="0.2">
      <c r="C58" s="13">
        <v>1970</v>
      </c>
      <c r="D58" s="58">
        <v>205.79615619565277</v>
      </c>
      <c r="E58">
        <f t="shared" si="2"/>
        <v>1.2862259762228299</v>
      </c>
    </row>
    <row r="59" spans="1:58" x14ac:dyDescent="0.2">
      <c r="C59" s="13">
        <v>1971</v>
      </c>
      <c r="D59" s="58">
        <v>213.97902210323286</v>
      </c>
      <c r="E59">
        <f t="shared" si="2"/>
        <v>1.3373688881452055</v>
      </c>
    </row>
    <row r="60" spans="1:58" x14ac:dyDescent="0.2">
      <c r="C60" s="13">
        <v>1972</v>
      </c>
      <c r="D60" s="58">
        <v>225.71990963637984</v>
      </c>
      <c r="E60">
        <f t="shared" si="2"/>
        <v>1.4107494352273739</v>
      </c>
    </row>
    <row r="61" spans="1:58" x14ac:dyDescent="0.2">
      <c r="C61" s="13">
        <v>1973</v>
      </c>
      <c r="D61" s="58">
        <v>238.78657568294204</v>
      </c>
      <c r="E61">
        <f t="shared" si="2"/>
        <v>1.4924160980183878</v>
      </c>
    </row>
    <row r="62" spans="1:58" x14ac:dyDescent="0.2">
      <c r="C62" s="13">
        <v>1974</v>
      </c>
      <c r="D62" s="58">
        <v>240.08675476269582</v>
      </c>
      <c r="E62">
        <f t="shared" si="2"/>
        <v>1.5005422172668488</v>
      </c>
    </row>
    <row r="63" spans="1:58" x14ac:dyDescent="0.2">
      <c r="C63" s="13">
        <v>1975</v>
      </c>
      <c r="D63" s="58">
        <v>241.75128991383099</v>
      </c>
      <c r="E63">
        <f t="shared" si="2"/>
        <v>1.5109455619614438</v>
      </c>
    </row>
    <row r="64" spans="1:58" x14ac:dyDescent="0.2">
      <c r="C64" s="13">
        <v>1976</v>
      </c>
      <c r="D64" s="58">
        <v>254.67570293166136</v>
      </c>
      <c r="E64">
        <f t="shared" si="2"/>
        <v>1.5917231433228836</v>
      </c>
    </row>
    <row r="65" spans="3:5" x14ac:dyDescent="0.2">
      <c r="C65" s="13">
        <v>1977</v>
      </c>
      <c r="D65" s="58">
        <v>263.88564936798548</v>
      </c>
      <c r="E65">
        <f t="shared" si="2"/>
        <v>1.6492853085499093</v>
      </c>
    </row>
    <row r="66" spans="3:5" x14ac:dyDescent="0.2">
      <c r="C66" s="13">
        <v>1978</v>
      </c>
      <c r="D66" s="58">
        <v>274.22297348191296</v>
      </c>
      <c r="E66">
        <f t="shared" si="2"/>
        <v>1.713893584261956</v>
      </c>
    </row>
    <row r="67" spans="3:5" x14ac:dyDescent="0.2">
      <c r="C67" s="13">
        <v>1979</v>
      </c>
      <c r="D67" s="58">
        <v>283.33045477646249</v>
      </c>
      <c r="E67">
        <f t="shared" si="2"/>
        <v>1.7708153423528905</v>
      </c>
    </row>
    <row r="68" spans="3:5" x14ac:dyDescent="0.2">
      <c r="C68" s="13">
        <v>1980</v>
      </c>
      <c r="D68" s="58">
        <v>280.81169230224634</v>
      </c>
      <c r="E68">
        <f t="shared" si="2"/>
        <v>1.7550730768890397</v>
      </c>
    </row>
    <row r="69" spans="3:5" x14ac:dyDescent="0.2">
      <c r="C69" s="13">
        <v>1981</v>
      </c>
      <c r="D69" s="58">
        <v>279.57794855961777</v>
      </c>
      <c r="E69">
        <f t="shared" si="2"/>
        <v>1.747362178497611</v>
      </c>
    </row>
    <row r="70" spans="3:5" x14ac:dyDescent="0.2">
      <c r="C70" s="13">
        <v>1982</v>
      </c>
      <c r="D70" s="58">
        <v>278.20148881154273</v>
      </c>
      <c r="E70">
        <f t="shared" si="2"/>
        <v>1.7387593050721422</v>
      </c>
    </row>
    <row r="71" spans="3:5" x14ac:dyDescent="0.2">
      <c r="C71" s="13">
        <v>1983</v>
      </c>
      <c r="D71" s="58">
        <v>282.96524648622795</v>
      </c>
      <c r="E71">
        <f t="shared" si="2"/>
        <v>1.7685327905389245</v>
      </c>
    </row>
    <row r="72" spans="3:5" x14ac:dyDescent="0.2">
      <c r="C72" s="13">
        <v>1984</v>
      </c>
      <c r="D72" s="58">
        <v>295.66886639423808</v>
      </c>
      <c r="E72">
        <f t="shared" si="2"/>
        <v>1.8479304149639881</v>
      </c>
    </row>
    <row r="73" spans="3:5" x14ac:dyDescent="0.2">
      <c r="C73" s="13">
        <v>1985</v>
      </c>
      <c r="D73" s="58">
        <v>303.60427073596446</v>
      </c>
      <c r="E73">
        <f t="shared" si="2"/>
        <v>1.8975266920997778</v>
      </c>
    </row>
    <row r="74" spans="3:5" x14ac:dyDescent="0.2">
      <c r="C74" s="13">
        <v>1986</v>
      </c>
      <c r="D74" s="58">
        <v>310.34962348746473</v>
      </c>
      <c r="E74">
        <f t="shared" si="2"/>
        <v>1.9396851467966545</v>
      </c>
    </row>
    <row r="75" spans="3:5" x14ac:dyDescent="0.2">
      <c r="C75" s="13">
        <v>1987</v>
      </c>
      <c r="D75" s="58">
        <v>321.57464099298227</v>
      </c>
      <c r="E75">
        <f t="shared" si="2"/>
        <v>2.009841506206139</v>
      </c>
    </row>
    <row r="76" spans="3:5" x14ac:dyDescent="0.2">
      <c r="C76" s="13">
        <v>1988</v>
      </c>
      <c r="D76" s="58">
        <v>333.55272670375405</v>
      </c>
      <c r="E76">
        <f t="shared" si="2"/>
        <v>2.0847045418984629</v>
      </c>
    </row>
    <row r="77" spans="3:5" x14ac:dyDescent="0.2">
      <c r="C77" s="13">
        <v>1989</v>
      </c>
      <c r="D77" s="58">
        <v>340.011757840266</v>
      </c>
      <c r="E77">
        <f t="shared" si="2"/>
        <v>2.1250734865016625</v>
      </c>
    </row>
    <row r="78" spans="3:5" x14ac:dyDescent="0.2">
      <c r="C78" s="13">
        <v>1990</v>
      </c>
      <c r="D78" s="58">
        <v>343.96114965829179</v>
      </c>
      <c r="E78">
        <f t="shared" si="2"/>
        <v>2.1497571853643236</v>
      </c>
    </row>
    <row r="79" spans="3:5" x14ac:dyDescent="0.2">
      <c r="C79" s="13">
        <v>1991</v>
      </c>
      <c r="D79" s="58">
        <v>346.71196332200947</v>
      </c>
      <c r="E79">
        <f t="shared" si="2"/>
        <v>2.1669497707625589</v>
      </c>
    </row>
    <row r="80" spans="3:5" x14ac:dyDescent="0.2">
      <c r="C80" s="13">
        <v>1992</v>
      </c>
      <c r="D80" s="58">
        <v>348.75344696489987</v>
      </c>
      <c r="E80">
        <f t="shared" si="2"/>
        <v>2.1797090435306243</v>
      </c>
    </row>
    <row r="81" spans="3:5" x14ac:dyDescent="0.2">
      <c r="C81" s="13">
        <v>1993</v>
      </c>
      <c r="D81" s="58">
        <v>351.55527753076024</v>
      </c>
      <c r="E81">
        <f t="shared" si="2"/>
        <v>2.1972204845672514</v>
      </c>
    </row>
    <row r="82" spans="3:5" x14ac:dyDescent="0.2">
      <c r="C82" s="13">
        <v>1994</v>
      </c>
      <c r="D82" s="58">
        <v>356.03091119517421</v>
      </c>
      <c r="E82">
        <f t="shared" si="2"/>
        <v>2.2251931949698389</v>
      </c>
    </row>
    <row r="83" spans="3:5" x14ac:dyDescent="0.2">
      <c r="C83" s="13">
        <v>1995</v>
      </c>
      <c r="D83" s="58">
        <v>363.80667261234373</v>
      </c>
      <c r="E83">
        <f t="shared" si="2"/>
        <v>2.2737917038271482</v>
      </c>
    </row>
    <row r="84" spans="3:5" x14ac:dyDescent="0.2">
      <c r="C84" s="13">
        <v>1996</v>
      </c>
      <c r="D84" s="58">
        <v>374.29465048240422</v>
      </c>
      <c r="E84">
        <f t="shared" si="2"/>
        <v>2.3393415655150265</v>
      </c>
    </row>
    <row r="85" spans="3:5" x14ac:dyDescent="0.2">
      <c r="C85" s="13">
        <v>1997</v>
      </c>
      <c r="D85" s="58">
        <v>378.08383410021236</v>
      </c>
      <c r="E85">
        <f t="shared" si="2"/>
        <v>2.3630239631263272</v>
      </c>
    </row>
    <row r="86" spans="3:5" x14ac:dyDescent="0.2">
      <c r="C86" s="13">
        <v>1998</v>
      </c>
      <c r="D86" s="58">
        <v>380.2744129425887</v>
      </c>
      <c r="E86">
        <f t="shared" si="2"/>
        <v>2.3767150808911794</v>
      </c>
    </row>
    <row r="87" spans="3:5" x14ac:dyDescent="0.2">
      <c r="C87" s="13">
        <v>1999</v>
      </c>
      <c r="D87" s="58">
        <v>386.74306000247623</v>
      </c>
      <c r="E87">
        <f t="shared" si="2"/>
        <v>2.4171441250154762</v>
      </c>
    </row>
    <row r="88" spans="3:5" x14ac:dyDescent="0.2">
      <c r="C88" s="13">
        <v>2000</v>
      </c>
      <c r="D88" s="58">
        <v>397.32500786513094</v>
      </c>
      <c r="E88">
        <f t="shared" si="2"/>
        <v>2.4832812991570683</v>
      </c>
    </row>
    <row r="89" spans="3:5" x14ac:dyDescent="0.2">
      <c r="C89" s="13">
        <v>2001</v>
      </c>
      <c r="D89" s="58">
        <v>401.20405155780679</v>
      </c>
      <c r="E89">
        <f t="shared" si="2"/>
        <v>2.5075253222362921</v>
      </c>
    </row>
    <row r="90" spans="3:5" x14ac:dyDescent="0.2">
      <c r="C90" s="13">
        <v>2002</v>
      </c>
      <c r="D90" s="58">
        <v>409.71417213811702</v>
      </c>
      <c r="E90">
        <f t="shared" si="2"/>
        <v>2.5607135758632311</v>
      </c>
    </row>
    <row r="91" spans="3:5" x14ac:dyDescent="0.2">
      <c r="C91" s="13">
        <v>2003</v>
      </c>
      <c r="D91" s="58">
        <v>424.11678027333869</v>
      </c>
      <c r="E91">
        <f t="shared" si="2"/>
        <v>2.6507298767083669</v>
      </c>
    </row>
    <row r="92" spans="3:5" x14ac:dyDescent="0.2">
      <c r="C92" s="13">
        <v>2004</v>
      </c>
      <c r="D92" s="58">
        <v>445.4242881763671</v>
      </c>
      <c r="E92">
        <f t="shared" si="2"/>
        <v>2.783901801102294</v>
      </c>
    </row>
    <row r="93" spans="3:5" x14ac:dyDescent="0.2">
      <c r="C93" s="13">
        <v>2005</v>
      </c>
      <c r="D93" s="58">
        <v>460.34957029699069</v>
      </c>
      <c r="E93">
        <f t="shared" si="2"/>
        <v>2.8771848143561916</v>
      </c>
    </row>
    <row r="94" spans="3:5" x14ac:dyDescent="0.2">
      <c r="C94" s="13">
        <v>2006</v>
      </c>
      <c r="D94" s="58">
        <v>473.35931653581633</v>
      </c>
      <c r="E94">
        <f t="shared" si="2"/>
        <v>2.9584957283488524</v>
      </c>
    </row>
    <row r="95" spans="3:5" x14ac:dyDescent="0.2">
      <c r="C95" s="13">
        <v>2007</v>
      </c>
      <c r="D95" s="58">
        <v>487.88135745828549</v>
      </c>
      <c r="E95">
        <f t="shared" si="2"/>
        <v>3.0492584841142842</v>
      </c>
    </row>
    <row r="96" spans="3:5" x14ac:dyDescent="0.2">
      <c r="C96" s="13">
        <v>2008</v>
      </c>
      <c r="D96" s="58">
        <v>493.670603547236</v>
      </c>
      <c r="E96">
        <f t="shared" si="2"/>
        <v>3.0854412721702249</v>
      </c>
    </row>
    <row r="97" spans="3:5" x14ac:dyDescent="0.2">
      <c r="C97" s="13">
        <v>2009</v>
      </c>
      <c r="D97" s="58">
        <v>485.82890877212759</v>
      </c>
      <c r="E97">
        <f t="shared" si="2"/>
        <v>3.0364306798257976</v>
      </c>
    </row>
    <row r="98" spans="3:5" x14ac:dyDescent="0.2">
      <c r="C98" s="13">
        <v>2010</v>
      </c>
      <c r="D98" s="58">
        <v>509.24714432105486</v>
      </c>
      <c r="E98">
        <f t="shared" si="2"/>
        <v>3.1827946520065931</v>
      </c>
    </row>
    <row r="99" spans="3:5" x14ac:dyDescent="0.2">
      <c r="C99" s="13">
        <v>2011</v>
      </c>
      <c r="D99" s="58">
        <v>520.94858599247345</v>
      </c>
      <c r="E99">
        <f t="shared" si="2"/>
        <v>3.2559286624529591</v>
      </c>
    </row>
    <row r="100" spans="3:5" x14ac:dyDescent="0.2">
      <c r="C100" s="13">
        <v>2012</v>
      </c>
      <c r="D100" s="58">
        <v>528.28125564547418</v>
      </c>
      <c r="E100">
        <f t="shared" si="2"/>
        <v>3.3017578477842138</v>
      </c>
    </row>
    <row r="101" spans="3:5" x14ac:dyDescent="0.2">
      <c r="C101" s="13">
        <v>2013</v>
      </c>
      <c r="D101" s="58">
        <v>537.47717791475111</v>
      </c>
      <c r="E101">
        <f t="shared" si="2"/>
        <v>3.3592323619671944</v>
      </c>
    </row>
    <row r="102" spans="3:5" x14ac:dyDescent="0.2">
      <c r="C102" s="13">
        <v>2014</v>
      </c>
      <c r="D102" s="58">
        <v>543.207637100135</v>
      </c>
      <c r="E102">
        <f t="shared" si="2"/>
        <v>3.3950477318758439</v>
      </c>
    </row>
    <row r="103" spans="3:5" x14ac:dyDescent="0.2">
      <c r="C103" s="13">
        <v>2015</v>
      </c>
      <c r="D103" s="58">
        <v>547.3277836923321</v>
      </c>
      <c r="E103">
        <f t="shared" si="2"/>
        <v>3.4207986480770756</v>
      </c>
    </row>
    <row r="104" spans="3:5" x14ac:dyDescent="0.2">
      <c r="C104" s="13">
        <v>2016</v>
      </c>
      <c r="D104" s="58">
        <v>552.98784082667953</v>
      </c>
      <c r="E104">
        <f t="shared" si="2"/>
        <v>3.4561740051667473</v>
      </c>
    </row>
    <row r="105" spans="3:5" x14ac:dyDescent="0.2">
      <c r="C105" s="13">
        <v>2017</v>
      </c>
      <c r="D105" s="58">
        <v>566.10743248084304</v>
      </c>
      <c r="E105">
        <f t="shared" si="2"/>
        <v>3.538171453005269</v>
      </c>
    </row>
    <row r="106" spans="3:5" x14ac:dyDescent="0.2">
      <c r="C106" s="13">
        <v>2018</v>
      </c>
      <c r="D106" s="58">
        <v>581.46639477414828</v>
      </c>
      <c r="E106">
        <f t="shared" si="2"/>
        <v>3.6341649673384269</v>
      </c>
    </row>
    <row r="107" spans="3:5" x14ac:dyDescent="0.2">
      <c r="C107" s="13">
        <v>2019</v>
      </c>
      <c r="D107" s="58">
        <v>588.04773001849742</v>
      </c>
      <c r="E107">
        <f t="shared" si="2"/>
        <v>3.6752983126156087</v>
      </c>
    </row>
    <row r="108" spans="3:5" x14ac:dyDescent="0.2">
      <c r="C108" s="14">
        <v>2020</v>
      </c>
      <c r="D108" s="58">
        <v>567.60382942678109</v>
      </c>
      <c r="E108">
        <f t="shared" si="2"/>
        <v>3.5475239339173816</v>
      </c>
    </row>
    <row r="109" spans="3:5" x14ac:dyDescent="0.2">
      <c r="C109" s="64">
        <v>2021</v>
      </c>
      <c r="D109" s="58">
        <v>596.62452788011763</v>
      </c>
      <c r="E109">
        <f t="shared" si="2"/>
        <v>3.7289032992507356</v>
      </c>
    </row>
    <row r="110" spans="3:5" x14ac:dyDescent="0.2">
      <c r="C110" s="64">
        <v>2022</v>
      </c>
      <c r="D110" s="58">
        <v>607.34952864540526</v>
      </c>
      <c r="E110">
        <f t="shared" si="2"/>
        <v>3.7959345540337828</v>
      </c>
    </row>
    <row r="111" spans="3:5" x14ac:dyDescent="0.2">
      <c r="C111" s="64">
        <v>2023</v>
      </c>
      <c r="D111" s="58">
        <v>619.62865679151014</v>
      </c>
      <c r="E111">
        <f t="shared" si="2"/>
        <v>3.8726791049469385</v>
      </c>
    </row>
  </sheetData>
  <mergeCells count="24">
    <mergeCell ref="A18:A19"/>
    <mergeCell ref="D18:D19"/>
    <mergeCell ref="E18:E19"/>
    <mergeCell ref="A20:A21"/>
    <mergeCell ref="D20:D21"/>
    <mergeCell ref="E20:E21"/>
    <mergeCell ref="A14:A15"/>
    <mergeCell ref="D14:D15"/>
    <mergeCell ref="E14:E15"/>
    <mergeCell ref="A16:A17"/>
    <mergeCell ref="D16:D17"/>
    <mergeCell ref="E16:E17"/>
    <mergeCell ref="A10:A11"/>
    <mergeCell ref="D10:D11"/>
    <mergeCell ref="E10:E11"/>
    <mergeCell ref="A12:A13"/>
    <mergeCell ref="D12:D13"/>
    <mergeCell ref="E12:E13"/>
    <mergeCell ref="A4:A5"/>
    <mergeCell ref="D4:D5"/>
    <mergeCell ref="E4:E5"/>
    <mergeCell ref="A8:A9"/>
    <mergeCell ref="D8:D9"/>
    <mergeCell ref="E8:E9"/>
  </mergeCells>
  <hyperlinks>
    <hyperlink ref="E4" r:id="rId1" location="cite_note-IEA-Report-keyworld-2015-12" display="https://en.wikipedia.org/wiki/World_energy_supply_and_consumption - cite_note-IEA-Report-keyworld-2015-12" xr:uid="{0A6570C0-12AF-2D47-A6D6-8FD710770291}"/>
    <hyperlink ref="E8" r:id="rId2" location="cite_note-IEA-Report-keyworld-statistics-2012-13" display="https://en.wikipedia.org/wiki/World_energy_supply_and_consumption - cite_note-IEA-Report-keyworld-statistics-2012-13" xr:uid="{29CF5250-F512-FF4B-AC73-B9C4F2248A4C}"/>
    <hyperlink ref="E10" r:id="rId3" location="cite_note-IEA-Report-2013-14" display="https://en.wikipedia.org/wiki/World_energy_supply_and_consumption - cite_note-IEA-Report-2013-14" xr:uid="{46F573DF-1A3A-1345-9966-8268DCD65E0F}"/>
    <hyperlink ref="E12" r:id="rId4" location="cite_note-IEA-Report-keyworld-2014-15" display="https://en.wikipedia.org/wiki/World_energy_supply_and_consumption - cite_note-IEA-Report-keyworld-2014-15" xr:uid="{14EEADB7-E049-6547-803E-59BF35A6E41D}"/>
    <hyperlink ref="E14" r:id="rId5" location="cite_note-16" display="https://en.wikipedia.org/wiki/World_energy_supply_and_consumption - cite_note-16" xr:uid="{6A8A8FEE-CD65-C846-8B38-CF275B2EAFCD}"/>
    <hyperlink ref="E16" r:id="rId6" location="cite_note-IEA-Report-keyworld-2016-17" display="https://en.wikipedia.org/wiki/World_energy_supply_and_consumption - cite_note-IEA-Report-keyworld-2016-17" xr:uid="{9863D370-4807-A64C-80FC-D44F8A0EE81E}"/>
    <hyperlink ref="E20" r:id="rId7" location="cite_note-IEA-Report-keyworld-2019-20" display="https://en.wikipedia.org/wiki/World_energy_supply_and_consumption - cite_note-IEA-Report-keyworld-2019-20" xr:uid="{283AAD44-86BB-E549-A411-8B0A8D91D0FB}"/>
  </hyperlinks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Sheet5</vt:lpstr>
      <vt:lpstr>Sheet6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Lignell</cp:lastModifiedBy>
  <dcterms:created xsi:type="dcterms:W3CDTF">2021-08-20T22:13:07Z</dcterms:created>
  <dcterms:modified xsi:type="dcterms:W3CDTF">2024-09-09T23:13:32Z</dcterms:modified>
</cp:coreProperties>
</file>